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3" i="63"/>
  <c r="AB82"/>
  <c r="AB60" i="62"/>
  <c r="AB56"/>
  <c r="AB52"/>
  <c r="AB48"/>
  <c r="AB93" i="61"/>
  <c r="AB89"/>
  <c r="AB81"/>
  <c r="AB77"/>
  <c r="AB73"/>
  <c r="AB69"/>
  <c r="AB98"/>
  <c r="AB82"/>
  <c r="AB70"/>
  <c r="AB58"/>
  <c r="AB54"/>
  <c r="AB5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32" l="1"/>
  <c r="N64"/>
  <c r="N68"/>
  <c r="N72"/>
  <c r="N76"/>
  <c r="N80"/>
  <c r="N84"/>
  <c r="N88"/>
  <c r="N92"/>
  <c r="N96"/>
  <c r="F17" i="63"/>
  <c r="B99"/>
  <c r="F13" i="62"/>
  <c r="F45" i="61"/>
  <c r="B99"/>
  <c r="F69"/>
  <c r="F75" i="56"/>
  <c r="B99"/>
  <c r="F23"/>
  <c r="F31" i="55"/>
  <c r="F17"/>
  <c r="F23" i="57"/>
  <c r="F1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N63"/>
  <c r="O63" s="1"/>
  <c r="N66"/>
  <c r="O66" s="1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N52"/>
  <c r="N55"/>
  <c r="O55" s="1"/>
  <c r="N56"/>
  <c r="N59"/>
  <c r="N60"/>
  <c r="N63"/>
  <c r="O63" s="1"/>
  <c r="N64"/>
  <c r="N67"/>
  <c r="O67" s="1"/>
  <c r="N68"/>
  <c r="O68" s="1"/>
  <c r="N71"/>
  <c r="O71" s="1"/>
  <c r="N72"/>
  <c r="N75"/>
  <c r="O75" s="1"/>
  <c r="N76"/>
  <c r="O76" s="1"/>
  <c r="N79"/>
  <c r="O79" s="1"/>
  <c r="N80"/>
  <c r="N83"/>
  <c r="O83" s="1"/>
  <c r="N84"/>
  <c r="N87"/>
  <c r="O87" s="1"/>
  <c r="N88"/>
  <c r="N91"/>
  <c r="O91" s="1"/>
  <c r="N92"/>
  <c r="N95"/>
  <c r="O95" s="1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4"/>
  <c r="V9"/>
  <c r="V40"/>
  <c r="V47"/>
  <c r="V59"/>
  <c r="V16"/>
  <c r="O16"/>
  <c r="V31"/>
  <c r="V87"/>
  <c r="V98"/>
  <c r="O98"/>
  <c r="V19" i="56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29" i="56"/>
  <c r="O45"/>
  <c r="O65"/>
  <c r="V62" i="55"/>
  <c r="V66"/>
  <c r="V74"/>
  <c r="V82"/>
  <c r="V6" i="56"/>
  <c r="O6"/>
  <c r="V15"/>
  <c r="O15"/>
  <c r="V22"/>
  <c r="O22"/>
  <c r="V31"/>
  <c r="O31"/>
  <c r="V36"/>
  <c r="V38"/>
  <c r="O38"/>
  <c r="V47"/>
  <c r="O47"/>
  <c r="V52"/>
  <c r="V54"/>
  <c r="V62"/>
  <c r="O62"/>
  <c r="V67"/>
  <c r="V70"/>
  <c r="V75"/>
  <c r="V78"/>
  <c r="O78"/>
  <c r="V83"/>
  <c r="V86"/>
  <c r="V91"/>
  <c r="V94"/>
  <c r="V13" i="58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O43"/>
  <c r="V50"/>
  <c r="O50"/>
  <c r="B99" i="55"/>
  <c r="F3"/>
  <c r="K99"/>
  <c r="F5"/>
  <c r="G18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N40"/>
  <c r="O40" s="1"/>
  <c r="N56"/>
  <c r="O96"/>
  <c r="O56" i="56"/>
  <c r="V25" i="58"/>
  <c r="V54"/>
  <c r="V63" i="55"/>
  <c r="V67"/>
  <c r="V71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7"/>
  <c r="V50"/>
  <c r="V82"/>
  <c r="V98"/>
  <c r="V64" i="55"/>
  <c r="V68"/>
  <c r="V72"/>
  <c r="V76"/>
  <c r="V84"/>
  <c r="V88"/>
  <c r="V92"/>
  <c r="V96"/>
  <c r="F3" i="56"/>
  <c r="F99" s="1"/>
  <c r="V5"/>
  <c r="V9"/>
  <c r="V13"/>
  <c r="V21"/>
  <c r="V29"/>
  <c r="V33"/>
  <c r="V37"/>
  <c r="V45"/>
  <c r="V49"/>
  <c r="V53"/>
  <c r="V57"/>
  <c r="V61"/>
  <c r="V65"/>
  <c r="V69"/>
  <c r="V77"/>
  <c r="V81"/>
  <c r="V85"/>
  <c r="V89"/>
  <c r="V93"/>
  <c r="V97"/>
  <c r="N3" i="57"/>
  <c r="V30" i="58"/>
  <c r="V46"/>
  <c r="V49"/>
  <c r="V62"/>
  <c r="V65"/>
  <c r="V78"/>
  <c r="V94"/>
  <c r="N3" i="56"/>
  <c r="G88" i="57"/>
  <c r="N90"/>
  <c r="F91"/>
  <c r="K99" i="58"/>
  <c r="U99"/>
  <c r="F9"/>
  <c r="F17"/>
  <c r="V26"/>
  <c r="O45"/>
  <c r="V58"/>
  <c r="V61"/>
  <c r="V74"/>
  <c r="V77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3" i="58" l="1"/>
  <c r="G9" i="57"/>
  <c r="V9" s="1"/>
  <c r="G25"/>
  <c r="V25" s="1"/>
  <c r="O22" i="55"/>
  <c r="O96" i="56"/>
  <c r="O11" i="55"/>
  <c r="O87"/>
  <c r="O71"/>
  <c r="O30" i="58"/>
  <c r="O65"/>
  <c r="O74"/>
  <c r="O26"/>
  <c r="O93"/>
  <c r="G4" i="56"/>
  <c r="V4" s="1"/>
  <c r="O9" i="58"/>
  <c r="O97"/>
  <c r="O25"/>
  <c r="O77"/>
  <c r="O61"/>
  <c r="O37"/>
  <c r="O21"/>
  <c r="O42"/>
  <c r="O73" i="56"/>
  <c r="O57"/>
  <c r="O10"/>
  <c r="O11" i="57"/>
  <c r="O48"/>
  <c r="O64"/>
  <c r="O59" i="56"/>
  <c r="G8"/>
  <c r="V8" s="1"/>
  <c r="O48"/>
  <c r="O95" i="55"/>
  <c r="O56"/>
  <c r="G43"/>
  <c r="G32"/>
  <c r="O24"/>
  <c r="G24"/>
  <c r="V24" s="1"/>
  <c r="O9"/>
  <c r="O90"/>
  <c r="O36"/>
  <c r="V73" i="56"/>
  <c r="O17"/>
  <c r="O92"/>
  <c r="O88"/>
  <c r="O84"/>
  <c r="O72"/>
  <c r="O64"/>
  <c r="O60"/>
  <c r="O52"/>
  <c r="O44"/>
  <c r="O36"/>
  <c r="O25"/>
  <c r="V10"/>
  <c r="G94" i="55"/>
  <c r="O62"/>
  <c r="E99"/>
  <c r="D99"/>
  <c r="O41" i="58"/>
  <c r="O66"/>
  <c r="V42"/>
  <c r="O29"/>
  <c r="V97"/>
  <c r="G91"/>
  <c r="O91" s="1"/>
  <c r="O81"/>
  <c r="G75"/>
  <c r="G59"/>
  <c r="O57"/>
  <c r="G43"/>
  <c r="G27"/>
  <c r="E99"/>
  <c r="G11"/>
  <c r="V11" s="1"/>
  <c r="O22"/>
  <c r="O17"/>
  <c r="D99"/>
  <c r="O44" i="57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8"/>
  <c r="O43" i="55"/>
  <c r="V43"/>
  <c r="O32"/>
  <c r="V32"/>
  <c r="O12" i="56"/>
  <c r="O94" i="55"/>
  <c r="V94"/>
  <c r="O49"/>
  <c r="V45" i="57"/>
  <c r="V91" i="58"/>
  <c r="O75"/>
  <c r="V75"/>
  <c r="O59"/>
  <c r="V59"/>
  <c r="V43"/>
  <c r="O43"/>
  <c r="O27"/>
  <c r="V27"/>
  <c r="O61" i="57"/>
  <c r="V53"/>
  <c r="O21"/>
  <c r="O5"/>
  <c r="O7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47"/>
  <c r="DA7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DI96" s="1"/>
  <c r="E96" i="40" s="1"/>
  <c r="BM62" i="54"/>
  <c r="DI62" s="1"/>
  <c r="E62" i="40" s="1"/>
  <c r="BM42" i="54"/>
  <c r="BM40"/>
  <c r="BM16"/>
  <c r="BM4"/>
  <c r="BF96"/>
  <c r="DH96" s="1"/>
  <c r="D96" i="40" s="1"/>
  <c r="BF56" i="54"/>
  <c r="BF42"/>
  <c r="DH42" s="1"/>
  <c r="D42" i="40" s="1"/>
  <c r="BF32" i="54"/>
  <c r="BF28"/>
  <c r="DH28" s="1"/>
  <c r="D28" i="40" s="1"/>
  <c r="BF24" i="54"/>
  <c r="BF16"/>
  <c r="BF14"/>
  <c r="DH14" s="1"/>
  <c r="D14" i="40" s="1"/>
  <c r="AY96" i="54"/>
  <c r="AY93"/>
  <c r="AY70"/>
  <c r="AY67"/>
  <c r="DG67" s="1"/>
  <c r="C67" i="40" s="1"/>
  <c r="AY24" i="5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BF97"/>
  <c r="DI5"/>
  <c r="E5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DH95" s="1"/>
  <c r="D95" i="40" s="1"/>
  <c r="BF98" i="54"/>
  <c r="AY4"/>
  <c r="AY6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AY58"/>
  <c r="DI58"/>
  <c r="E58" i="40" s="1"/>
  <c r="AY62" i="54"/>
  <c r="DJ62"/>
  <c r="F62" i="40" s="1"/>
  <c r="AY72" i="54"/>
  <c r="DJ72"/>
  <c r="F72" i="40" s="1"/>
  <c r="AY79" i="54"/>
  <c r="DG79" s="1"/>
  <c r="C79" i="40" s="1"/>
  <c r="DJ79" i="54"/>
  <c r="F79" i="40" s="1"/>
  <c r="AY81" i="54"/>
  <c r="AY83"/>
  <c r="AY86"/>
  <c r="AY95"/>
  <c r="AY97"/>
  <c r="DG97" s="1"/>
  <c r="C97" i="40" s="1"/>
  <c r="AY22" i="54"/>
  <c r="AY25"/>
  <c r="DG25" s="1"/>
  <c r="C25" i="40" s="1"/>
  <c r="AY28" i="54"/>
  <c r="DG28" s="1"/>
  <c r="C28" i="40" s="1"/>
  <c r="AY31" i="54"/>
  <c r="DJ31"/>
  <c r="F31" i="40" s="1"/>
  <c r="AY36" i="54"/>
  <c r="CE36"/>
  <c r="AY39"/>
  <c r="AY44"/>
  <c r="DG44" s="1"/>
  <c r="C44" i="40" s="1"/>
  <c r="AY53" i="54"/>
  <c r="CE53"/>
  <c r="DJ57"/>
  <c r="F57" i="40" s="1"/>
  <c r="AY59" i="54"/>
  <c r="AY61"/>
  <c r="CE77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CP12"/>
  <c r="DD38"/>
  <c r="DD15"/>
  <c r="DD87"/>
  <c r="DD71"/>
  <c r="DD55"/>
  <c r="DD26"/>
  <c r="DD86"/>
  <c r="CW82"/>
  <c r="CW46"/>
  <c r="CW15"/>
  <c r="CW8"/>
  <c r="CW16"/>
  <c r="CP95"/>
  <c r="CP22"/>
  <c r="CP18"/>
  <c r="CP14"/>
  <c r="CP87"/>
  <c r="CP38"/>
  <c r="CP36"/>
  <c r="CP35"/>
  <c r="DK5"/>
  <c r="CP10"/>
  <c r="CI36"/>
  <c r="CI37"/>
  <c r="CI17"/>
  <c r="DK6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7"/>
  <c r="AE99" i="29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G19" i="44" s="1"/>
  <c r="O16" i="14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J94" i="44" l="1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<sst xmlns="http://schemas.openxmlformats.org/spreadsheetml/2006/main" count="8027" uniqueCount="535">
  <si>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</si>
  <si>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</si>
  <si>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</si>
  <si>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</si>
  <si>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</si>
  <si>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</si>
  <si>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</si>
  <si>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</si>
  <si>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</si>
  <si>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</si>
  <si>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</si>
  <si>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</si>
  <si>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</si>
  <si>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</si>
  <si>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</si>
  <si>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</si>
  <si>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</si>
  <si>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</si>
  <si>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</si>
  <si>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</si>
  <si>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</si>
  <si>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</si>
  <si>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</si>
  <si>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</si>
  <si>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</si>
  <si>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</si>
  <si>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</si>
  <si>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</si>
  <si>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</si>
  <si>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</si>
  <si>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</si>
  <si>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</si>
  <si>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</si>
  <si>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</si>
  <si>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</si>
  <si>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</si>
  <si>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</si>
  <si>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</si>
  <si>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</si>
  <si>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</si>
  <si>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</si>
  <si>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</si>
  <si>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</si>
  <si>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</si>
  <si>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</si>
  <si>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</si>
  <si>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</si>
  <si>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</si>
  <si>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</si>
  <si>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</si>
  <si>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</si>
  <si>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</si>
  <si>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</si>
  <si>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</si>
  <si>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</si>
  <si>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</si>
  <si>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</si>
  <si>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</si>
  <si>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</si>
  <si>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</si>
  <si>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</si>
  <si>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</si>
  <si>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</si>
  <si>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</si>
  <si>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</si>
  <si>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</si>
  <si>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</si>
  <si>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</si>
  <si>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</si>
  <si>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</si>
  <si>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</si>
  <si>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</si>
  <si>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</si>
  <si>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</si>
  <si>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</si>
  <si>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</si>
  <si>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</si>
  <si>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</si>
  <si>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</si>
  <si>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</si>
  <si>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</si>
  <si>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</si>
  <si>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</si>
  <si>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</si>
  <si>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</si>
  <si>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</si>
  <si>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</si>
  <si>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</si>
  <si>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</si>
  <si>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</si>
  <si>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</si>
  <si>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</si>
  <si>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</si>
  <si>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</si>
  <si>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</si>
  <si>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</si>
  <si>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</si>
  <si>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</si>
  <si>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</si>
  <si>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</si>
  <si>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</si>
  <si>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</si>
  <si>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</si>
  <si>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</si>
  <si>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</si>
  <si>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</si>
  <si>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</si>
  <si>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</si>
  <si>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</si>
  <si>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</si>
  <si>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</si>
  <si>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</si>
  <si>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</si>
  <si>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</si>
  <si>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</si>
  <si>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</si>
  <si>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</si>
  <si>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</si>
  <si>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</si>
  <si>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</si>
  <si>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</si>
  <si>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</si>
  <si>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</si>
  <si>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</si>
  <si>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</si>
  <si>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</si>
  <si>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</si>
  <si>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</si>
  <si>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</si>
  <si>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</si>
  <si>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</si>
  <si>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</si>
  <si>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</si>
  <si>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</si>
  <si>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</si>
  <si>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</si>
  <si>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</si>
  <si>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</si>
  <si>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</si>
  <si>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</si>
  <si>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</si>
  <si>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</si>
  <si>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</si>
  <si>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</si>
  <si>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</si>
  <si>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</si>
  <si>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</si>
  <si>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</si>
  <si>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</si>
  <si>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</si>
  <si>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</si>
  <si>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</si>
  <si>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</si>
  <si>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</si>
  <si>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</si>
  <si>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</si>
  <si>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</si>
  <si>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</si>
  <si>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</si>
  <si>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</si>
  <si>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</si>
  <si>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</si>
  <si>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</si>
  <si>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</si>
  <si>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</si>
  <si>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</si>
  <si>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</si>
  <si>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</si>
  <si>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</si>
  <si>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</si>
  <si>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</si>
  <si>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</si>
  <si>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</si>
  <si>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</si>
  <si>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</si>
  <si>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</si>
  <si>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</si>
  <si>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</si>
  <si>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</si>
  <si>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</si>
  <si>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</si>
  <si>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</si>
  <si>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</si>
  <si>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</si>
  <si>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</si>
  <si>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</si>
  <si>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</si>
  <si>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</si>
  <si>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</si>
  <si>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</si>
  <si>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</si>
  <si>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</si>
  <si>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</si>
  <si>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</si>
  <si>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</si>
  <si>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</si>
  <si>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</si>
  <si>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</si>
  <si>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</si>
  <si>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</si>
  <si>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</si>
  <si>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</si>
  <si>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</si>
  <si>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</si>
  <si>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</si>
  <si>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</si>
  <si>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</si>
  <si>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</si>
  <si>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</si>
  <si>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</si>
  <si>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</si>
  <si>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</si>
  <si>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</si>
  <si>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</si>
  <si>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</si>
  <si>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</si>
  <si>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</si>
  <si>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</si>
  <si>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</si>
  <si>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</si>
  <si>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</si>
  <si>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</si>
  <si>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</si>
  <si>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</si>
  <si>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</si>
  <si>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</si>
  <si>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</si>
  <si>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</si>
  <si>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</si>
  <si>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</si>
  <si>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</si>
  <si>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</si>
  <si>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</si>
  <si>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</si>
  <si>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</si>
  <si>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</si>
  <si>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</si>
  <si>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</si>
  <si>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</si>
  <si>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</si>
  <si>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</si>
  <si>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</si>
  <si>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</si>
  <si>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</si>
  <si>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</si>
  <si>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</si>
  <si>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</si>
  <si>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</si>
  <si>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</si>
  <si>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</si>
  <si>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</si>
  <si>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</si>
  <si>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</si>
  <si>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</si>
  <si>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</si>
  <si>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</si>
  <si>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</si>
  <si>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</si>
  <si>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</si>
  <si>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</si>
  <si>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</si>
  <si>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</si>
  <si>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</si>
  <si>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</si>
  <si>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</si>
  <si>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</si>
  <si>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</si>
  <si>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</si>
  <si>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</si>
  <si>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</si>
  <si>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</si>
  <si>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</si>
  <si>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</si>
  <si>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</si>
  <si>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</si>
  <si>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</si>
  <si>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</si>
  <si>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</si>
  <si>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</si>
  <si>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</si>
  <si>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</si>
  <si>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</si>
  <si>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</si>
  <si>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</si>
  <si>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</si>
  <si>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</si>
  <si>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</si>
  <si>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</si>
  <si>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</si>
  <si>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</si>
  <si>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</si>
  <si>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</si>
  <si>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</si>
  <si>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</si>
  <si>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</si>
  <si>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</si>
  <si>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</si>
  <si>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</si>
  <si>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</si>
  <si>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</si>
  <si>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</si>
  <si>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</si>
  <si>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</si>
  <si>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</si>
  <si>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</si>
  <si>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</si>
  <si>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</si>
  <si>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</si>
  <si>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</si>
  <si>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</si>
  <si>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</si>
  <si>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</si>
  <si>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</si>
  <si>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</si>
  <si>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</si>
  <si>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</si>
  <si>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</si>
  <si>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</si>
  <si>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</si>
  <si>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</si>
  <si>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</si>
  <si>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</si>
  <si>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</si>
  <si>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</si>
  <si>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</si>
  <si>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</si>
  <si>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</si>
  <si>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</si>
  <si>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</si>
  <si>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</si>
  <si>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</si>
  <si>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</si>
  <si>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</si>
  <si>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</si>
  <si>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</si>
  <si>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</si>
  <si>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</si>
  <si>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</si>
  <si>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</si>
  <si>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</si>
  <si>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</si>
  <si>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</si>
  <si>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</si>
  <si>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</si>
  <si>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</si>
  <si>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</si>
  <si>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</si>
  <si>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</si>
  <si>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</si>
  <si>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</si>
  <si>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</si>
  <si>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</si>
  <si>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</si>
  <si>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</si>
  <si>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</si>
  <si>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</si>
  <si>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</si>
  <si>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</si>
  <si>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</si>
  <si>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</si>
  <si>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</si>
  <si>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</si>
  <si>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</si>
  <si>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</si>
  <si>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</si>
  <si>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</si>
  <si>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</si>
  <si>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</si>
  <si>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</si>
  <si>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</si>
  <si>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</si>
  <si>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</si>
  <si>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</si>
  <si>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</si>
  <si>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</si>
  <si>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</si>
  <si>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</si>
  <si>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</si>
  <si>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</si>
  <si>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</si>
  <si>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</si>
  <si>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</si>
  <si>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</si>
  <si>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</si>
  <si>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</si>
  <si>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</si>
  <si>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</si>
  <si>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</si>
  <si>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</si>
  <si>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</si>
  <si>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</si>
  <si>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</si>
  <si>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</si>
  <si>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</si>
  <si>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</si>
  <si>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</si>
  <si>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</si>
  <si>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</si>
  <si>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</si>
  <si>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</si>
  <si>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</si>
  <si>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</si>
  <si>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</si>
  <si>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</si>
  <si>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</si>
  <si>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</si>
  <si>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</si>
  <si>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</si>
  <si>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</si>
  <si>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</si>
  <si>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</si>
  <si>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</si>
  <si>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</si>
  <si>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</si>
  <si>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</si>
  <si>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</si>
  <si>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</si>
  <si>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</si>
  <si>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</si>
  <si>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</si>
  <si>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</si>
  <si>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</si>
  <si>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</si>
  <si>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</si>
  <si>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</si>
  <si>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</si>
  <si>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</si>
  <si>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</si>
  <si>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</si>
  <si>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</si>
  <si>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</si>
  <si>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</si>
  <si>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</si>
  <si>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</si>
  <si>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</si>
  <si>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</si>
  <si>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</si>
  <si>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</si>
  <si>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</si>
  <si>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</si>
  <si>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</si>
  <si>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</si>
  <si>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</si>
  <si>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</si>
  <si>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</si>
  <si>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</si>
  <si>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</si>
  <si>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49IS2022/07/30</t>
  </si>
  <si>
    <t>East_Delhi_Waste_Processing_Company_Limited_(EDWPCL)</t>
  </si>
  <si>
    <t>ANTA_CRF(NR-70)</t>
  </si>
  <si>
    <t>ANTA_GF(NR-70)</t>
  </si>
  <si>
    <t>ANTA_LF(NR-70)</t>
  </si>
  <si>
    <t>ANTA_RF(NR-70)</t>
  </si>
  <si>
    <t>AURY_CRF(NR-70)</t>
  </si>
  <si>
    <t>AURY_GF(NR-70)</t>
  </si>
  <si>
    <t>AURY_LF(NR-70)</t>
  </si>
  <si>
    <t>AURY_RF(NR-70)</t>
  </si>
  <si>
    <t>BRBCL(ER-27)</t>
  </si>
  <si>
    <t>BSIUL(NR-70)</t>
  </si>
  <si>
    <t>CHAMERA1(NR-70)</t>
  </si>
  <si>
    <t>CHAMERA2(NR-70)</t>
  </si>
  <si>
    <t>CHAMERA3(NR-70)</t>
  </si>
  <si>
    <t>DADRI_CRF(NR-70)</t>
  </si>
  <si>
    <t>DADRI_GF(NR-70)</t>
  </si>
  <si>
    <t>DADRI_LF(NR-70)</t>
  </si>
  <si>
    <t>DADRI_RF(NR-70)</t>
  </si>
  <si>
    <t>DADRT2(NR-70)</t>
  </si>
  <si>
    <t>DHAULIGNGA(NR-70)</t>
  </si>
  <si>
    <t>DULHASTI(NR-70)</t>
  </si>
  <si>
    <t>FSTPP I &amp; II(ER-27)</t>
  </si>
  <si>
    <t>JHAJJAR(NR-70)</t>
  </si>
  <si>
    <t>KGSU1AND2(SR-35)</t>
  </si>
  <si>
    <t>KGSU3AND4(SR-35)</t>
  </si>
  <si>
    <t>KHSTPP-II(ER-27)</t>
  </si>
  <si>
    <t>KKNP(SR-35)</t>
  </si>
  <si>
    <t>KOTESHWR(NR-70)</t>
  </si>
  <si>
    <t>KUDGI(SR-35)</t>
  </si>
  <si>
    <t>MAPS(SR-35)</t>
  </si>
  <si>
    <t>NAPP(NR-70)</t>
  </si>
  <si>
    <t>NJPC(NR-70)</t>
  </si>
  <si>
    <t>NLCEXP(SR-35)</t>
  </si>
  <si>
    <t>NLCIIST1(SR-35)</t>
  </si>
  <si>
    <t>NLCIIST2(SR-35)</t>
  </si>
  <si>
    <t>NLCTS2EXP(SR-35)</t>
  </si>
  <si>
    <t>NNTPP(SR-35)</t>
  </si>
  <si>
    <t>NTPL(SR-35)</t>
  </si>
  <si>
    <t>PARBATI3(NR-70)</t>
  </si>
  <si>
    <t>RAPPB(NR-70)</t>
  </si>
  <si>
    <t>RAPPC(NR-70)</t>
  </si>
  <si>
    <t>RIHAND1(NR-70)</t>
  </si>
  <si>
    <t>RIHAND2(NR-70)</t>
  </si>
  <si>
    <t>RIHAND3(NR-70)</t>
  </si>
  <si>
    <t>RSTPSU1TO6(SR-35)</t>
  </si>
  <si>
    <t>RSTPSU7(SR-35)</t>
  </si>
  <si>
    <t>SALAL(NR-70)</t>
  </si>
  <si>
    <t>SASAN(WR-38)</t>
  </si>
  <si>
    <t>SEWA2(NR-70)</t>
  </si>
  <si>
    <t>SIMHST2(SR-35)</t>
  </si>
  <si>
    <t>SINGRAULI(NR-70)</t>
  </si>
  <si>
    <t>SINGRAULI_HYDRO(NR-70)</t>
  </si>
  <si>
    <t>TALA(ER-27)</t>
  </si>
  <si>
    <t>TALST2(SR-35)</t>
  </si>
  <si>
    <t>TANAKPUR(NR-70)</t>
  </si>
  <si>
    <t>TEHRI(NR-70)</t>
  </si>
  <si>
    <t>UNCHAHAR1(NR-70)</t>
  </si>
  <si>
    <t>UNCHAHAR2(NR-70)</t>
  </si>
  <si>
    <t>UNCHAHAR3(NR-70)</t>
  </si>
  <si>
    <t>UNCHAHAR4(NR-70)</t>
  </si>
  <si>
    <t>URI2(NR-70)</t>
  </si>
  <si>
    <t>VALLURNTECL(SR-35)</t>
  </si>
  <si>
    <t xml:space="preserve">0-07-2022 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</si>
  <si>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</si>
  <si>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</si>
  <si>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</si>
  <si>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</si>
  <si>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</si>
  <si>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</si>
  <si>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</si>
  <si>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</si>
  <si>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</si>
  <si>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</si>
  <si>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</si>
  <si>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</si>
  <si>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</si>
  <si>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</si>
  <si>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</si>
  <si>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</si>
  <si>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</si>
  <si>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</si>
  <si>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</si>
  <si>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</si>
  <si>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</si>
  <si>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</si>
  <si>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VSPL-RAJ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</si>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</sst>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36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36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31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31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31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34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34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34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34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34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34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34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34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34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34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286.02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286.02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286.02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286.02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286.02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286.02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286.02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286.02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286.02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286.02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286.02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286.02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286.02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286.02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286.02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286.02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286.02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286.02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286.02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286.02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286.02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286.02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286.02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286.02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286.02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44772</v>
      </c>
      <c r="Z3" s="37">
        <f>S3</f>
        <v>44772</v>
      </c>
      <c r="AE3" s="36"/>
      <c r="AH3" s="38">
        <f>AV4</f>
        <v>44772</v>
      </c>
    </row>
    <row r="4" spans="1:48" ht="15.75" thickBot="1">
      <c r="A4" s="37">
        <f>frq!A1</f>
        <v>44772</v>
      </c>
      <c r="L4" s="37">
        <f>frq!A1</f>
        <v>44772</v>
      </c>
      <c r="P4" s="37">
        <f>frq!A1</f>
        <v>44772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7.1504999999999999E-2</v>
      </c>
      <c r="H77" s="54">
        <f>(BAWANA!U74+BAWANA!V74)/4000</f>
        <v>0</v>
      </c>
      <c r="I77" s="54"/>
      <c r="J77" s="54">
        <f t="shared" si="9"/>
        <v>7.1504999999999999E-2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7.1504999999999999E-2</v>
      </c>
      <c r="H78" s="54">
        <f>(BAWANA!U75+BAWANA!V75)/4000</f>
        <v>0</v>
      </c>
      <c r="I78" s="54"/>
      <c r="J78" s="54">
        <f t="shared" si="9"/>
        <v>7.1504999999999999E-2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7.1504999999999999E-2</v>
      </c>
      <c r="H79" s="54">
        <f>(BAWANA!U76+BAWANA!V76)/4000</f>
        <v>0</v>
      </c>
      <c r="I79" s="54"/>
      <c r="J79" s="54">
        <f t="shared" si="9"/>
        <v>7.1504999999999999E-2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7.1504999999999999E-2</v>
      </c>
      <c r="H80" s="54">
        <f>(BAWANA!U77+BAWANA!V77)/4000</f>
        <v>0</v>
      </c>
      <c r="I80" s="54"/>
      <c r="J80" s="54">
        <f t="shared" si="9"/>
        <v>7.1504999999999999E-2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7.1504999999999999E-2</v>
      </c>
      <c r="H81" s="54">
        <f>(BAWANA!U78+BAWANA!V78)/4000</f>
        <v>0</v>
      </c>
      <c r="I81" s="54"/>
      <c r="J81" s="54">
        <f t="shared" si="9"/>
        <v>7.1504999999999999E-2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7.1504999999999999E-2</v>
      </c>
      <c r="H82" s="54">
        <f>(BAWANA!U79+BAWANA!V79)/4000</f>
        <v>0</v>
      </c>
      <c r="I82" s="54"/>
      <c r="J82" s="54">
        <f t="shared" si="9"/>
        <v>7.1504999999999999E-2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7.1504999999999999E-2</v>
      </c>
      <c r="H83" s="54">
        <f>(BAWANA!U80+BAWANA!V80)/4000</f>
        <v>0</v>
      </c>
      <c r="I83" s="54"/>
      <c r="J83" s="54">
        <f t="shared" si="9"/>
        <v>7.1504999999999999E-2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7.1504999999999999E-2</v>
      </c>
      <c r="H84" s="54">
        <f>(BAWANA!U81+BAWANA!V81)/4000</f>
        <v>0</v>
      </c>
      <c r="I84" s="54"/>
      <c r="J84" s="54">
        <f t="shared" si="9"/>
        <v>7.1504999999999999E-2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7.1504999999999999E-2</v>
      </c>
      <c r="H85" s="54">
        <f>(BAWANA!U82+BAWANA!V82)/4000</f>
        <v>0</v>
      </c>
      <c r="I85" s="54"/>
      <c r="J85" s="54">
        <f t="shared" si="9"/>
        <v>7.1504999999999999E-2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7.1504999999999999E-2</v>
      </c>
      <c r="H86" s="54">
        <f>(BAWANA!U83+BAWANA!V83)/4000</f>
        <v>0</v>
      </c>
      <c r="I86" s="54"/>
      <c r="J86" s="54">
        <f t="shared" si="9"/>
        <v>7.1504999999999999E-2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7.1504999999999999E-2</v>
      </c>
      <c r="H87" s="54">
        <f>(BAWANA!U84+BAWANA!V84)/4000</f>
        <v>0</v>
      </c>
      <c r="I87" s="54"/>
      <c r="J87" s="54">
        <f t="shared" si="9"/>
        <v>7.1504999999999999E-2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7.1504999999999999E-2</v>
      </c>
      <c r="H88" s="54">
        <f>(BAWANA!U85+BAWANA!V85)/4000</f>
        <v>0</v>
      </c>
      <c r="I88" s="54"/>
      <c r="J88" s="54">
        <f t="shared" si="9"/>
        <v>7.1504999999999999E-2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7.1504999999999999E-2</v>
      </c>
      <c r="H89" s="54">
        <f>(BAWANA!U86+BAWANA!V86)/4000</f>
        <v>0</v>
      </c>
      <c r="I89" s="54"/>
      <c r="J89" s="54">
        <f t="shared" si="9"/>
        <v>7.1504999999999999E-2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7.1504999999999999E-2</v>
      </c>
      <c r="H90" s="54">
        <f>(BAWANA!U87+BAWANA!V87)/4000</f>
        <v>0</v>
      </c>
      <c r="I90" s="54"/>
      <c r="J90" s="54">
        <f t="shared" si="9"/>
        <v>7.1504999999999999E-2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7.1504999999999999E-2</v>
      </c>
      <c r="H91" s="54">
        <f>(BAWANA!U88+BAWANA!V88)/4000</f>
        <v>0</v>
      </c>
      <c r="I91" s="54"/>
      <c r="J91" s="54">
        <f t="shared" si="9"/>
        <v>7.1504999999999999E-2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7.1504999999999999E-2</v>
      </c>
      <c r="H92" s="54">
        <f>(BAWANA!U89+BAWANA!V89)/4000</f>
        <v>0</v>
      </c>
      <c r="I92" s="54"/>
      <c r="J92" s="54">
        <f t="shared" si="9"/>
        <v>7.1504999999999999E-2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7.1504999999999999E-2</v>
      </c>
      <c r="H93" s="54">
        <f>(BAWANA!U90+BAWANA!V90)/4000</f>
        <v>0</v>
      </c>
      <c r="I93" s="54"/>
      <c r="J93" s="54">
        <f t="shared" si="9"/>
        <v>7.1504999999999999E-2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7.1504999999999999E-2</v>
      </c>
      <c r="H94" s="54">
        <f>(BAWANA!U91+BAWANA!V91)/4000</f>
        <v>0</v>
      </c>
      <c r="I94" s="54"/>
      <c r="J94" s="54">
        <f t="shared" si="9"/>
        <v>7.1504999999999999E-2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7.1504999999999999E-2</v>
      </c>
      <c r="H95" s="54">
        <f>(BAWANA!U92+BAWANA!V92)/4000</f>
        <v>0</v>
      </c>
      <c r="I95" s="54"/>
      <c r="J95" s="54">
        <f t="shared" si="9"/>
        <v>7.1504999999999999E-2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7.1504999999999999E-2</v>
      </c>
      <c r="H96" s="54">
        <f>(BAWANA!U93+BAWANA!V93)/4000</f>
        <v>0</v>
      </c>
      <c r="I96" s="54"/>
      <c r="J96" s="54">
        <f t="shared" si="9"/>
        <v>7.1504999999999999E-2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7.1504999999999999E-2</v>
      </c>
      <c r="H97" s="54">
        <f>(BAWANA!U94+BAWANA!V94)/4000</f>
        <v>0</v>
      </c>
      <c r="I97" s="54"/>
      <c r="J97" s="54">
        <f t="shared" si="9"/>
        <v>7.1504999999999999E-2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7.1504999999999999E-2</v>
      </c>
      <c r="H98" s="54">
        <f>(BAWANA!U95+BAWANA!V95)/4000</f>
        <v>0</v>
      </c>
      <c r="I98" s="54"/>
      <c r="J98" s="54">
        <f t="shared" si="9"/>
        <v>7.1504999999999999E-2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7.1504999999999999E-2</v>
      </c>
      <c r="H99" s="54">
        <f>(BAWANA!U96+BAWANA!V96)/4000</f>
        <v>0</v>
      </c>
      <c r="I99" s="54"/>
      <c r="J99" s="54">
        <f t="shared" si="9"/>
        <v>7.1504999999999999E-2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7.1504999999999999E-2</v>
      </c>
      <c r="H100" s="54">
        <f>(BAWANA!U97+BAWANA!V97)/4000</f>
        <v>0</v>
      </c>
      <c r="I100" s="54"/>
      <c r="J100" s="54">
        <f t="shared" si="9"/>
        <v>7.1504999999999999E-2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7.1504999999999999E-2</v>
      </c>
      <c r="H101" s="54">
        <f>(BAWANA!U98+BAWANA!V98)/4000</f>
        <v>0</v>
      </c>
      <c r="I101" s="54"/>
      <c r="J101" s="54">
        <f t="shared" si="9"/>
        <v>7.1504999999999999E-2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6.580124999999998</v>
      </c>
      <c r="H102" s="54">
        <f t="shared" si="14"/>
        <v>0</v>
      </c>
      <c r="I102" s="54"/>
      <c r="J102" s="54">
        <f t="shared" si="14"/>
        <v>6.580124999999998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44772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-106</v>
      </c>
      <c r="O3" s="95">
        <v>0</v>
      </c>
      <c r="P3" s="95">
        <v>-150</v>
      </c>
      <c r="Q3" s="95">
        <v>0</v>
      </c>
      <c r="R3" s="95">
        <v>0</v>
      </c>
      <c r="S3" s="114">
        <v>0</v>
      </c>
      <c r="U3" s="115">
        <v>-256</v>
      </c>
      <c r="V3" s="116">
        <v>0</v>
      </c>
      <c r="W3">
        <v>-106</v>
      </c>
      <c r="X3">
        <v>0</v>
      </c>
      <c r="Y3">
        <v>0</v>
      </c>
      <c r="Z3">
        <v>0</v>
      </c>
      <c r="AA3">
        <v>-150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-109</v>
      </c>
      <c r="O4" s="88">
        <v>0</v>
      </c>
      <c r="P4" s="88">
        <v>-150</v>
      </c>
      <c r="Q4" s="88">
        <v>0</v>
      </c>
      <c r="R4" s="88">
        <v>0</v>
      </c>
      <c r="S4" s="116">
        <v>0</v>
      </c>
      <c r="U4" s="115">
        <v>-259</v>
      </c>
      <c r="V4" s="116">
        <v>0</v>
      </c>
      <c r="W4">
        <v>-109</v>
      </c>
      <c r="X4">
        <v>0</v>
      </c>
      <c r="Y4">
        <v>0</v>
      </c>
      <c r="Z4">
        <v>0</v>
      </c>
      <c r="AA4">
        <v>-150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7.7</v>
      </c>
      <c r="M5" s="116">
        <v>0</v>
      </c>
      <c r="N5" s="115">
        <v>-241</v>
      </c>
      <c r="O5" s="88">
        <v>-15</v>
      </c>
      <c r="P5" s="88">
        <v>-150</v>
      </c>
      <c r="Q5" s="88">
        <v>0</v>
      </c>
      <c r="R5" s="88">
        <v>0</v>
      </c>
      <c r="S5" s="116">
        <v>0</v>
      </c>
      <c r="U5" s="115">
        <v>-406</v>
      </c>
      <c r="V5" s="116">
        <v>7.7</v>
      </c>
      <c r="W5">
        <v>-241</v>
      </c>
      <c r="X5">
        <v>-15</v>
      </c>
      <c r="Y5">
        <v>7.7</v>
      </c>
      <c r="Z5">
        <v>0</v>
      </c>
      <c r="AA5">
        <v>-150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9.6199999999999992</v>
      </c>
      <c r="M6" s="116">
        <v>0</v>
      </c>
      <c r="N6" s="115">
        <v>-226</v>
      </c>
      <c r="O6" s="88">
        <v>-15</v>
      </c>
      <c r="P6" s="88">
        <v>-150</v>
      </c>
      <c r="Q6" s="88">
        <v>0</v>
      </c>
      <c r="R6" s="88">
        <v>0</v>
      </c>
      <c r="S6" s="116">
        <v>0</v>
      </c>
      <c r="U6" s="115">
        <v>-391</v>
      </c>
      <c r="V6" s="116">
        <v>9.6199999999999992</v>
      </c>
      <c r="W6">
        <v>-226</v>
      </c>
      <c r="X6">
        <v>-15</v>
      </c>
      <c r="Y6">
        <v>9.6199999999999992</v>
      </c>
      <c r="Z6">
        <v>0</v>
      </c>
      <c r="AA6">
        <v>-150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15.4</v>
      </c>
      <c r="M7" s="116">
        <v>0</v>
      </c>
      <c r="N7" s="115">
        <v>-203</v>
      </c>
      <c r="O7" s="88">
        <v>-20</v>
      </c>
      <c r="P7" s="88">
        <v>-210</v>
      </c>
      <c r="Q7" s="88">
        <v>0</v>
      </c>
      <c r="R7" s="88">
        <v>0</v>
      </c>
      <c r="S7" s="116">
        <v>0</v>
      </c>
      <c r="U7" s="115">
        <v>-433</v>
      </c>
      <c r="V7" s="116">
        <v>15.4</v>
      </c>
      <c r="W7">
        <v>-203</v>
      </c>
      <c r="X7">
        <v>-20</v>
      </c>
      <c r="Y7">
        <v>15.4</v>
      </c>
      <c r="Z7">
        <v>0</v>
      </c>
      <c r="AA7">
        <v>-210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5.77</v>
      </c>
      <c r="M8" s="116">
        <v>0</v>
      </c>
      <c r="N8" s="115">
        <v>-149</v>
      </c>
      <c r="O8" s="88">
        <v>-20</v>
      </c>
      <c r="P8" s="88">
        <v>-160</v>
      </c>
      <c r="Q8" s="88">
        <v>-50</v>
      </c>
      <c r="R8" s="88">
        <v>0</v>
      </c>
      <c r="S8" s="116">
        <v>0</v>
      </c>
      <c r="U8" s="115">
        <v>-379</v>
      </c>
      <c r="V8" s="116">
        <v>5.77</v>
      </c>
      <c r="W8">
        <v>-149</v>
      </c>
      <c r="X8">
        <v>-20</v>
      </c>
      <c r="Y8">
        <v>5.77</v>
      </c>
      <c r="Z8">
        <v>-50</v>
      </c>
      <c r="AA8">
        <v>-160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6.74</v>
      </c>
      <c r="M9" s="116">
        <v>0</v>
      </c>
      <c r="N9" s="115">
        <v>-159</v>
      </c>
      <c r="O9" s="88">
        <v>-85</v>
      </c>
      <c r="P9" s="88">
        <v>-230</v>
      </c>
      <c r="Q9" s="88">
        <v>0</v>
      </c>
      <c r="R9" s="88">
        <v>0</v>
      </c>
      <c r="S9" s="116">
        <v>0</v>
      </c>
      <c r="U9" s="115">
        <v>-474</v>
      </c>
      <c r="V9" s="116">
        <v>6.74</v>
      </c>
      <c r="W9">
        <v>-159</v>
      </c>
      <c r="X9">
        <v>-85</v>
      </c>
      <c r="Y9">
        <v>6.74</v>
      </c>
      <c r="Z9">
        <v>0</v>
      </c>
      <c r="AA9">
        <v>-230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7.7</v>
      </c>
      <c r="M10" s="116">
        <v>0</v>
      </c>
      <c r="N10" s="115">
        <v>-215</v>
      </c>
      <c r="O10" s="88">
        <v>-50</v>
      </c>
      <c r="P10" s="88">
        <v>-175</v>
      </c>
      <c r="Q10" s="88">
        <v>0</v>
      </c>
      <c r="R10" s="88">
        <v>0</v>
      </c>
      <c r="S10" s="116">
        <v>0</v>
      </c>
      <c r="U10" s="115">
        <v>-440</v>
      </c>
      <c r="V10" s="116">
        <v>7.7</v>
      </c>
      <c r="W10">
        <v>-215</v>
      </c>
      <c r="X10">
        <v>-50</v>
      </c>
      <c r="Y10">
        <v>7.7</v>
      </c>
      <c r="Z10">
        <v>0</v>
      </c>
      <c r="AA10">
        <v>-175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5.77</v>
      </c>
      <c r="M11" s="116">
        <v>0</v>
      </c>
      <c r="N11" s="115">
        <v>-123</v>
      </c>
      <c r="O11" s="88">
        <v>-50</v>
      </c>
      <c r="P11" s="88">
        <v>-100</v>
      </c>
      <c r="Q11" s="88">
        <v>-55</v>
      </c>
      <c r="R11" s="88">
        <v>0</v>
      </c>
      <c r="S11" s="116">
        <v>0</v>
      </c>
      <c r="U11" s="115">
        <v>-328</v>
      </c>
      <c r="V11" s="116">
        <v>5.77</v>
      </c>
      <c r="W11">
        <v>-123</v>
      </c>
      <c r="X11">
        <v>-50</v>
      </c>
      <c r="Y11">
        <v>5.77</v>
      </c>
      <c r="Z11">
        <v>-55</v>
      </c>
      <c r="AA11">
        <v>-100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7.7</v>
      </c>
      <c r="M12" s="116">
        <v>0</v>
      </c>
      <c r="N12" s="115">
        <v>-199</v>
      </c>
      <c r="O12" s="88">
        <v>-55</v>
      </c>
      <c r="P12" s="88">
        <v>-100</v>
      </c>
      <c r="Q12" s="88">
        <v>0</v>
      </c>
      <c r="R12" s="88">
        <v>0</v>
      </c>
      <c r="S12" s="116">
        <v>0</v>
      </c>
      <c r="U12" s="115">
        <v>-354</v>
      </c>
      <c r="V12" s="116">
        <v>7.7</v>
      </c>
      <c r="W12">
        <v>-199</v>
      </c>
      <c r="X12">
        <v>-55</v>
      </c>
      <c r="Y12">
        <v>7.7</v>
      </c>
      <c r="Z12">
        <v>0</v>
      </c>
      <c r="AA12">
        <v>-100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12.99</v>
      </c>
      <c r="M13" s="116">
        <v>0</v>
      </c>
      <c r="N13" s="115">
        <v>-24</v>
      </c>
      <c r="O13" s="88">
        <v>-35</v>
      </c>
      <c r="P13" s="88">
        <v>-75</v>
      </c>
      <c r="Q13" s="88">
        <v>0</v>
      </c>
      <c r="R13" s="88">
        <v>0</v>
      </c>
      <c r="S13" s="116">
        <v>0</v>
      </c>
      <c r="U13" s="115">
        <v>-134</v>
      </c>
      <c r="V13" s="116">
        <v>12.99</v>
      </c>
      <c r="W13">
        <v>-24</v>
      </c>
      <c r="X13">
        <v>-35</v>
      </c>
      <c r="Y13">
        <v>12.99</v>
      </c>
      <c r="Z13">
        <v>0</v>
      </c>
      <c r="AA13">
        <v>-75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3.85</v>
      </c>
      <c r="M14" s="116">
        <v>0</v>
      </c>
      <c r="N14" s="115">
        <v>-23</v>
      </c>
      <c r="O14" s="88">
        <v>-50</v>
      </c>
      <c r="P14" s="88">
        <v>-125</v>
      </c>
      <c r="Q14" s="88">
        <v>0</v>
      </c>
      <c r="R14" s="88">
        <v>0</v>
      </c>
      <c r="S14" s="116">
        <v>0</v>
      </c>
      <c r="U14" s="115">
        <v>-198</v>
      </c>
      <c r="V14" s="116">
        <v>3.85</v>
      </c>
      <c r="W14">
        <v>-23</v>
      </c>
      <c r="X14">
        <v>-50</v>
      </c>
      <c r="Y14">
        <v>3.85</v>
      </c>
      <c r="Z14">
        <v>0</v>
      </c>
      <c r="AA14">
        <v>-125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5.77</v>
      </c>
      <c r="M15" s="116">
        <v>0</v>
      </c>
      <c r="N15" s="115">
        <v>-59</v>
      </c>
      <c r="O15" s="88">
        <v>-40</v>
      </c>
      <c r="P15" s="88">
        <v>-65</v>
      </c>
      <c r="Q15" s="88">
        <v>-55</v>
      </c>
      <c r="R15" s="88">
        <v>0</v>
      </c>
      <c r="S15" s="116">
        <v>0</v>
      </c>
      <c r="U15" s="115">
        <v>-219</v>
      </c>
      <c r="V15" s="116">
        <v>5.77</v>
      </c>
      <c r="W15">
        <v>-59</v>
      </c>
      <c r="X15">
        <v>-40</v>
      </c>
      <c r="Y15">
        <v>5.77</v>
      </c>
      <c r="Z15">
        <v>-55</v>
      </c>
      <c r="AA15">
        <v>-65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6.74</v>
      </c>
      <c r="M16" s="116">
        <v>0</v>
      </c>
      <c r="N16" s="115">
        <v>-16</v>
      </c>
      <c r="O16" s="88">
        <v>-75</v>
      </c>
      <c r="P16" s="88">
        <v>-65</v>
      </c>
      <c r="Q16" s="88">
        <v>0</v>
      </c>
      <c r="R16" s="88">
        <v>0</v>
      </c>
      <c r="S16" s="116">
        <v>0</v>
      </c>
      <c r="U16" s="115">
        <v>-156</v>
      </c>
      <c r="V16" s="116">
        <v>6.74</v>
      </c>
      <c r="W16">
        <v>-16</v>
      </c>
      <c r="X16">
        <v>-75</v>
      </c>
      <c r="Y16">
        <v>6.74</v>
      </c>
      <c r="Z16">
        <v>0</v>
      </c>
      <c r="AA16">
        <v>-65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4.8099999999999996</v>
      </c>
      <c r="M17" s="116">
        <v>0</v>
      </c>
      <c r="N17" s="115">
        <v>-31</v>
      </c>
      <c r="O17" s="88">
        <v>-35</v>
      </c>
      <c r="P17" s="88">
        <v>-65</v>
      </c>
      <c r="Q17" s="88">
        <v>0</v>
      </c>
      <c r="R17" s="88">
        <v>0</v>
      </c>
      <c r="S17" s="116">
        <v>0</v>
      </c>
      <c r="U17" s="115">
        <v>-131</v>
      </c>
      <c r="V17" s="116">
        <v>4.8099999999999996</v>
      </c>
      <c r="W17">
        <v>-31</v>
      </c>
      <c r="X17">
        <v>-35</v>
      </c>
      <c r="Y17">
        <v>4.8099999999999996</v>
      </c>
      <c r="Z17">
        <v>0</v>
      </c>
      <c r="AA17">
        <v>-65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6.74</v>
      </c>
      <c r="M18" s="116">
        <v>0</v>
      </c>
      <c r="N18" s="115">
        <v>-79</v>
      </c>
      <c r="O18" s="88">
        <v>-55</v>
      </c>
      <c r="P18" s="88">
        <v>-120</v>
      </c>
      <c r="Q18" s="88">
        <v>0</v>
      </c>
      <c r="R18" s="88">
        <v>0</v>
      </c>
      <c r="S18" s="116">
        <v>0</v>
      </c>
      <c r="U18" s="115">
        <v>-254</v>
      </c>
      <c r="V18" s="116">
        <v>6.74</v>
      </c>
      <c r="W18">
        <v>-79</v>
      </c>
      <c r="X18">
        <v>-55</v>
      </c>
      <c r="Y18">
        <v>6.74</v>
      </c>
      <c r="Z18">
        <v>0</v>
      </c>
      <c r="AA18">
        <v>-120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12.03</v>
      </c>
      <c r="M19" s="116">
        <v>0</v>
      </c>
      <c r="N19" s="115">
        <v>-114</v>
      </c>
      <c r="O19" s="88">
        <v>-55</v>
      </c>
      <c r="P19" s="88">
        <v>-60</v>
      </c>
      <c r="Q19" s="88">
        <v>-55</v>
      </c>
      <c r="R19" s="88">
        <v>0</v>
      </c>
      <c r="S19" s="116">
        <v>0</v>
      </c>
      <c r="U19" s="115">
        <v>-284</v>
      </c>
      <c r="V19" s="116">
        <v>12.03</v>
      </c>
      <c r="W19">
        <v>-114</v>
      </c>
      <c r="X19">
        <v>-55</v>
      </c>
      <c r="Y19">
        <v>12.03</v>
      </c>
      <c r="Z19">
        <v>-55</v>
      </c>
      <c r="AA19">
        <v>-60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2.89</v>
      </c>
      <c r="M20" s="116">
        <v>0</v>
      </c>
      <c r="N20" s="115">
        <v>-99</v>
      </c>
      <c r="O20" s="88">
        <v>-55</v>
      </c>
      <c r="P20" s="88">
        <v>-60</v>
      </c>
      <c r="Q20" s="88">
        <v>0</v>
      </c>
      <c r="R20" s="88">
        <v>0</v>
      </c>
      <c r="S20" s="116">
        <v>0</v>
      </c>
      <c r="U20" s="115">
        <v>-214</v>
      </c>
      <c r="V20" s="116">
        <v>2.89</v>
      </c>
      <c r="W20">
        <v>-99</v>
      </c>
      <c r="X20">
        <v>-55</v>
      </c>
      <c r="Y20">
        <v>2.89</v>
      </c>
      <c r="Z20">
        <v>0</v>
      </c>
      <c r="AA20">
        <v>-60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4.8099999999999996</v>
      </c>
      <c r="M21" s="116">
        <v>0</v>
      </c>
      <c r="N21" s="115">
        <v>-42</v>
      </c>
      <c r="O21" s="88">
        <v>-80</v>
      </c>
      <c r="P21" s="88">
        <v>-60</v>
      </c>
      <c r="Q21" s="88">
        <v>0</v>
      </c>
      <c r="R21" s="88">
        <v>0</v>
      </c>
      <c r="S21" s="116">
        <v>0</v>
      </c>
      <c r="U21" s="115">
        <v>-182</v>
      </c>
      <c r="V21" s="116">
        <v>4.8099999999999996</v>
      </c>
      <c r="W21">
        <v>-42</v>
      </c>
      <c r="X21">
        <v>-80</v>
      </c>
      <c r="Y21">
        <v>4.8099999999999996</v>
      </c>
      <c r="Z21">
        <v>0</v>
      </c>
      <c r="AA21">
        <v>-60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4.8099999999999996</v>
      </c>
      <c r="M22" s="116">
        <v>0</v>
      </c>
      <c r="N22" s="115">
        <v>-78</v>
      </c>
      <c r="O22" s="88">
        <v>-27</v>
      </c>
      <c r="P22" s="88">
        <v>-110</v>
      </c>
      <c r="Q22" s="88">
        <v>0</v>
      </c>
      <c r="R22" s="88">
        <v>0</v>
      </c>
      <c r="S22" s="116">
        <v>0</v>
      </c>
      <c r="U22" s="115">
        <v>-215</v>
      </c>
      <c r="V22" s="116">
        <v>4.8099999999999996</v>
      </c>
      <c r="W22">
        <v>-78</v>
      </c>
      <c r="X22">
        <v>-27</v>
      </c>
      <c r="Y22">
        <v>4.8099999999999996</v>
      </c>
      <c r="Z22">
        <v>0</v>
      </c>
      <c r="AA22">
        <v>-110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3.85</v>
      </c>
      <c r="M23" s="116">
        <v>0</v>
      </c>
      <c r="N23" s="115">
        <v>-141</v>
      </c>
      <c r="O23" s="88">
        <v>-40</v>
      </c>
      <c r="P23" s="88">
        <v>-55</v>
      </c>
      <c r="Q23" s="88">
        <v>-60</v>
      </c>
      <c r="R23" s="88">
        <v>0</v>
      </c>
      <c r="S23" s="116">
        <v>0</v>
      </c>
      <c r="U23" s="115">
        <v>-296</v>
      </c>
      <c r="V23" s="116">
        <v>3.85</v>
      </c>
      <c r="W23">
        <v>-141</v>
      </c>
      <c r="X23">
        <v>-40</v>
      </c>
      <c r="Y23">
        <v>3.85</v>
      </c>
      <c r="Z23">
        <v>-60</v>
      </c>
      <c r="AA23">
        <v>-55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4.8099999999999996</v>
      </c>
      <c r="M24" s="116">
        <v>0</v>
      </c>
      <c r="N24" s="115">
        <v>-125</v>
      </c>
      <c r="O24" s="88">
        <v>-40</v>
      </c>
      <c r="P24" s="88">
        <v>-55</v>
      </c>
      <c r="Q24" s="88">
        <v>0</v>
      </c>
      <c r="R24" s="88">
        <v>0</v>
      </c>
      <c r="S24" s="116">
        <v>0</v>
      </c>
      <c r="U24" s="115">
        <v>-220</v>
      </c>
      <c r="V24" s="116">
        <v>4.8099999999999996</v>
      </c>
      <c r="W24">
        <v>-125</v>
      </c>
      <c r="X24">
        <v>-40</v>
      </c>
      <c r="Y24">
        <v>4.8099999999999996</v>
      </c>
      <c r="Z24">
        <v>0</v>
      </c>
      <c r="AA24">
        <v>-55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12.03</v>
      </c>
      <c r="M25" s="116">
        <v>0</v>
      </c>
      <c r="N25" s="115">
        <v>-94</v>
      </c>
      <c r="O25" s="88">
        <v>-35</v>
      </c>
      <c r="P25" s="88">
        <v>-55</v>
      </c>
      <c r="Q25" s="88">
        <v>0</v>
      </c>
      <c r="R25" s="88">
        <v>0</v>
      </c>
      <c r="S25" s="116">
        <v>0</v>
      </c>
      <c r="U25" s="115">
        <v>-184</v>
      </c>
      <c r="V25" s="116">
        <v>12.03</v>
      </c>
      <c r="W25">
        <v>-94</v>
      </c>
      <c r="X25">
        <v>-35</v>
      </c>
      <c r="Y25">
        <v>12.03</v>
      </c>
      <c r="Z25">
        <v>0</v>
      </c>
      <c r="AA25">
        <v>-55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3.85</v>
      </c>
      <c r="M26" s="116">
        <v>0</v>
      </c>
      <c r="N26" s="115">
        <v>-106</v>
      </c>
      <c r="O26" s="88">
        <v>-65</v>
      </c>
      <c r="P26" s="88">
        <v>-90</v>
      </c>
      <c r="Q26" s="88">
        <v>0</v>
      </c>
      <c r="R26" s="88">
        <v>0</v>
      </c>
      <c r="S26" s="116">
        <v>0</v>
      </c>
      <c r="U26" s="115">
        <v>-261</v>
      </c>
      <c r="V26" s="116">
        <v>3.85</v>
      </c>
      <c r="W26">
        <v>-106</v>
      </c>
      <c r="X26">
        <v>-65</v>
      </c>
      <c r="Y26">
        <v>3.85</v>
      </c>
      <c r="Z26">
        <v>0</v>
      </c>
      <c r="AA26">
        <v>-90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6.74</v>
      </c>
      <c r="M27" s="116">
        <v>0</v>
      </c>
      <c r="N27" s="115">
        <v>0</v>
      </c>
      <c r="O27" s="88">
        <v>-20</v>
      </c>
      <c r="P27" s="88">
        <v>-15</v>
      </c>
      <c r="Q27" s="88">
        <v>-65</v>
      </c>
      <c r="R27" s="88">
        <v>0</v>
      </c>
      <c r="S27" s="116">
        <v>0</v>
      </c>
      <c r="U27" s="115">
        <v>-100</v>
      </c>
      <c r="V27" s="116">
        <v>6.74</v>
      </c>
      <c r="W27">
        <v>0</v>
      </c>
      <c r="X27">
        <v>-20</v>
      </c>
      <c r="Y27">
        <v>6.74</v>
      </c>
      <c r="Z27">
        <v>-65</v>
      </c>
      <c r="AA27">
        <v>-15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6.74</v>
      </c>
      <c r="M28" s="116">
        <v>0</v>
      </c>
      <c r="N28" s="115">
        <v>0</v>
      </c>
      <c r="O28" s="88">
        <v>-25</v>
      </c>
      <c r="P28" s="88">
        <v>-20</v>
      </c>
      <c r="Q28" s="88">
        <v>0</v>
      </c>
      <c r="R28" s="88">
        <v>0</v>
      </c>
      <c r="S28" s="116">
        <v>0</v>
      </c>
      <c r="U28" s="115">
        <v>-45</v>
      </c>
      <c r="V28" s="116">
        <v>6.74</v>
      </c>
      <c r="W28">
        <v>0</v>
      </c>
      <c r="X28">
        <v>-25</v>
      </c>
      <c r="Y28">
        <v>6.74</v>
      </c>
      <c r="Z28">
        <v>0</v>
      </c>
      <c r="AA28">
        <v>-20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4.8099999999999996</v>
      </c>
      <c r="M29" s="116">
        <v>0</v>
      </c>
      <c r="N29" s="115">
        <v>0</v>
      </c>
      <c r="O29" s="88">
        <v>-20</v>
      </c>
      <c r="P29" s="88">
        <v>-40</v>
      </c>
      <c r="Q29" s="88">
        <v>0</v>
      </c>
      <c r="R29" s="88">
        <v>0</v>
      </c>
      <c r="S29" s="116">
        <v>0</v>
      </c>
      <c r="U29" s="115">
        <v>-60</v>
      </c>
      <c r="V29" s="116">
        <v>4.8099999999999996</v>
      </c>
      <c r="W29">
        <v>0</v>
      </c>
      <c r="X29">
        <v>-20</v>
      </c>
      <c r="Y29">
        <v>4.8099999999999996</v>
      </c>
      <c r="Z29">
        <v>0</v>
      </c>
      <c r="AA29">
        <v>-40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7.7</v>
      </c>
      <c r="M30" s="116">
        <v>0</v>
      </c>
      <c r="N30" s="115">
        <v>0</v>
      </c>
      <c r="O30" s="88">
        <v>-20</v>
      </c>
      <c r="P30" s="88">
        <v>-90</v>
      </c>
      <c r="Q30" s="88">
        <v>0</v>
      </c>
      <c r="R30" s="88">
        <v>0</v>
      </c>
      <c r="S30" s="116">
        <v>0</v>
      </c>
      <c r="U30" s="115">
        <v>-110</v>
      </c>
      <c r="V30" s="116">
        <v>7.7</v>
      </c>
      <c r="W30">
        <v>0</v>
      </c>
      <c r="X30">
        <v>-20</v>
      </c>
      <c r="Y30">
        <v>7.7</v>
      </c>
      <c r="Z30">
        <v>0</v>
      </c>
      <c r="AA30">
        <v>-90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7.7</v>
      </c>
      <c r="M31" s="116">
        <v>0</v>
      </c>
      <c r="N31" s="115">
        <v>-93.33</v>
      </c>
      <c r="O31" s="88">
        <v>-10</v>
      </c>
      <c r="P31" s="88">
        <v>-35</v>
      </c>
      <c r="Q31" s="88">
        <v>-50</v>
      </c>
      <c r="R31" s="88">
        <v>0</v>
      </c>
      <c r="S31" s="116">
        <v>0</v>
      </c>
      <c r="U31" s="115">
        <v>-188.33</v>
      </c>
      <c r="V31" s="116">
        <v>7.7</v>
      </c>
      <c r="W31">
        <v>-93.33</v>
      </c>
      <c r="X31">
        <v>-10</v>
      </c>
      <c r="Y31">
        <v>7.7</v>
      </c>
      <c r="Z31">
        <v>-50</v>
      </c>
      <c r="AA31">
        <v>-35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-47.14</v>
      </c>
      <c r="O32" s="88">
        <v>0</v>
      </c>
      <c r="P32" s="88">
        <v>-35</v>
      </c>
      <c r="Q32" s="88">
        <v>0</v>
      </c>
      <c r="R32" s="88">
        <v>0</v>
      </c>
      <c r="S32" s="116">
        <v>0</v>
      </c>
      <c r="U32" s="115">
        <v>-82.14</v>
      </c>
      <c r="V32" s="116">
        <v>0</v>
      </c>
      <c r="W32">
        <v>-47.14</v>
      </c>
      <c r="X32">
        <v>0</v>
      </c>
      <c r="Y32">
        <v>0</v>
      </c>
      <c r="Z32">
        <v>0</v>
      </c>
      <c r="AA32">
        <v>-35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1.92</v>
      </c>
      <c r="M33" s="116">
        <v>0</v>
      </c>
      <c r="N33" s="115">
        <v>-84</v>
      </c>
      <c r="O33" s="88">
        <v>-45</v>
      </c>
      <c r="P33" s="88">
        <v>-35</v>
      </c>
      <c r="Q33" s="88">
        <v>0</v>
      </c>
      <c r="R33" s="88">
        <v>0</v>
      </c>
      <c r="S33" s="116">
        <v>0</v>
      </c>
      <c r="U33" s="115">
        <v>-164</v>
      </c>
      <c r="V33" s="116">
        <v>1.92</v>
      </c>
      <c r="W33">
        <v>-84</v>
      </c>
      <c r="X33">
        <v>-45</v>
      </c>
      <c r="Y33">
        <v>1.92</v>
      </c>
      <c r="Z33">
        <v>0</v>
      </c>
      <c r="AA33">
        <v>-35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-99</v>
      </c>
      <c r="O34" s="88">
        <v>-10</v>
      </c>
      <c r="P34" s="88">
        <v>-85</v>
      </c>
      <c r="Q34" s="88">
        <v>0</v>
      </c>
      <c r="R34" s="88">
        <v>0</v>
      </c>
      <c r="S34" s="116">
        <v>0</v>
      </c>
      <c r="U34" s="115">
        <v>-194</v>
      </c>
      <c r="V34" s="116">
        <v>0</v>
      </c>
      <c r="W34">
        <v>-99</v>
      </c>
      <c r="X34">
        <v>-10</v>
      </c>
      <c r="Y34">
        <v>0</v>
      </c>
      <c r="Z34">
        <v>0</v>
      </c>
      <c r="AA34">
        <v>-85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2.89</v>
      </c>
      <c r="M35" s="116">
        <v>0</v>
      </c>
      <c r="N35" s="115">
        <v>-208</v>
      </c>
      <c r="O35" s="88">
        <v>-20</v>
      </c>
      <c r="P35" s="88">
        <v>-35</v>
      </c>
      <c r="Q35" s="88">
        <v>-30</v>
      </c>
      <c r="R35" s="88">
        <v>0</v>
      </c>
      <c r="S35" s="116">
        <v>0</v>
      </c>
      <c r="U35" s="115">
        <v>-293</v>
      </c>
      <c r="V35" s="116">
        <v>2.89</v>
      </c>
      <c r="W35">
        <v>-208</v>
      </c>
      <c r="X35">
        <v>-20</v>
      </c>
      <c r="Y35">
        <v>2.89</v>
      </c>
      <c r="Z35">
        <v>-30</v>
      </c>
      <c r="AA35">
        <v>-35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1.92</v>
      </c>
      <c r="M36" s="116">
        <v>0</v>
      </c>
      <c r="N36" s="115">
        <v>-245</v>
      </c>
      <c r="O36" s="88">
        <v>-20</v>
      </c>
      <c r="P36" s="88">
        <v>-35</v>
      </c>
      <c r="Q36" s="88">
        <v>0</v>
      </c>
      <c r="R36" s="88">
        <v>0</v>
      </c>
      <c r="S36" s="116">
        <v>0</v>
      </c>
      <c r="U36" s="115">
        <v>-300</v>
      </c>
      <c r="V36" s="116">
        <v>1.92</v>
      </c>
      <c r="W36">
        <v>-245</v>
      </c>
      <c r="X36">
        <v>-20</v>
      </c>
      <c r="Y36">
        <v>1.92</v>
      </c>
      <c r="Z36">
        <v>0</v>
      </c>
      <c r="AA36">
        <v>-35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33.68</v>
      </c>
      <c r="L37" s="88">
        <v>9.6199999999999992</v>
      </c>
      <c r="M37" s="116">
        <v>0</v>
      </c>
      <c r="N37" s="115">
        <v>-212</v>
      </c>
      <c r="O37" s="88">
        <v>-35</v>
      </c>
      <c r="P37" s="88">
        <v>-95</v>
      </c>
      <c r="Q37" s="88">
        <v>0</v>
      </c>
      <c r="R37" s="88">
        <v>0</v>
      </c>
      <c r="S37" s="116">
        <v>0</v>
      </c>
      <c r="U37" s="115">
        <v>-342</v>
      </c>
      <c r="V37" s="116">
        <v>43.3</v>
      </c>
      <c r="W37">
        <v>-212</v>
      </c>
      <c r="X37">
        <v>-35</v>
      </c>
      <c r="Y37">
        <v>9.6199999999999992</v>
      </c>
      <c r="Z37">
        <v>33.68</v>
      </c>
      <c r="AA37">
        <v>-95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1.92</v>
      </c>
      <c r="M38" s="116">
        <v>0</v>
      </c>
      <c r="N38" s="115">
        <v>-277</v>
      </c>
      <c r="O38" s="88">
        <v>-55</v>
      </c>
      <c r="P38" s="88">
        <v>-110</v>
      </c>
      <c r="Q38" s="88">
        <v>0</v>
      </c>
      <c r="R38" s="88">
        <v>0</v>
      </c>
      <c r="S38" s="116">
        <v>0</v>
      </c>
      <c r="U38" s="115">
        <v>-442</v>
      </c>
      <c r="V38" s="116">
        <v>1.92</v>
      </c>
      <c r="W38">
        <v>-277</v>
      </c>
      <c r="X38">
        <v>-55</v>
      </c>
      <c r="Y38">
        <v>1.92</v>
      </c>
      <c r="Z38">
        <v>0</v>
      </c>
      <c r="AA38">
        <v>-110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57.74</v>
      </c>
      <c r="L39" s="88">
        <v>4.8099999999999996</v>
      </c>
      <c r="M39" s="116">
        <v>0</v>
      </c>
      <c r="N39" s="115">
        <v>-188</v>
      </c>
      <c r="O39" s="88">
        <v>-110</v>
      </c>
      <c r="P39" s="88">
        <v>-120</v>
      </c>
      <c r="Q39" s="88">
        <v>0</v>
      </c>
      <c r="R39" s="88">
        <v>0</v>
      </c>
      <c r="S39" s="116">
        <v>0</v>
      </c>
      <c r="U39" s="115">
        <v>-418</v>
      </c>
      <c r="V39" s="116">
        <v>62.55</v>
      </c>
      <c r="W39">
        <v>-188</v>
      </c>
      <c r="X39">
        <v>-110</v>
      </c>
      <c r="Y39">
        <v>4.8099999999999996</v>
      </c>
      <c r="Z39">
        <v>57.74</v>
      </c>
      <c r="AA39">
        <v>-120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3.85</v>
      </c>
      <c r="M40" s="116">
        <v>0</v>
      </c>
      <c r="N40" s="115">
        <v>-168</v>
      </c>
      <c r="O40" s="88">
        <v>-80</v>
      </c>
      <c r="P40" s="88">
        <v>-180</v>
      </c>
      <c r="Q40" s="88">
        <v>0</v>
      </c>
      <c r="R40" s="88">
        <v>0</v>
      </c>
      <c r="S40" s="116">
        <v>0</v>
      </c>
      <c r="U40" s="115">
        <v>-428</v>
      </c>
      <c r="V40" s="116">
        <v>3.85</v>
      </c>
      <c r="W40">
        <v>-168</v>
      </c>
      <c r="X40">
        <v>-80</v>
      </c>
      <c r="Y40">
        <v>3.85</v>
      </c>
      <c r="Z40">
        <v>0</v>
      </c>
      <c r="AA40">
        <v>-180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5.77</v>
      </c>
      <c r="M41" s="116">
        <v>0</v>
      </c>
      <c r="N41" s="115">
        <v>-213</v>
      </c>
      <c r="O41" s="88">
        <v>-60</v>
      </c>
      <c r="P41" s="88">
        <v>-110</v>
      </c>
      <c r="Q41" s="88">
        <v>0</v>
      </c>
      <c r="R41" s="88">
        <v>0</v>
      </c>
      <c r="S41" s="116">
        <v>0</v>
      </c>
      <c r="U41" s="115">
        <v>-383</v>
      </c>
      <c r="V41" s="116">
        <v>5.77</v>
      </c>
      <c r="W41">
        <v>-213</v>
      </c>
      <c r="X41">
        <v>-60</v>
      </c>
      <c r="Y41">
        <v>5.77</v>
      </c>
      <c r="Z41">
        <v>0</v>
      </c>
      <c r="AA41">
        <v>-110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5.77</v>
      </c>
      <c r="M42" s="116">
        <v>0</v>
      </c>
      <c r="N42" s="115">
        <v>-183</v>
      </c>
      <c r="O42" s="88">
        <v>-60</v>
      </c>
      <c r="P42" s="88">
        <v>-110</v>
      </c>
      <c r="Q42" s="88">
        <v>0</v>
      </c>
      <c r="R42" s="88">
        <v>0</v>
      </c>
      <c r="S42" s="116">
        <v>0</v>
      </c>
      <c r="U42" s="115">
        <v>-353</v>
      </c>
      <c r="V42" s="116">
        <v>5.77</v>
      </c>
      <c r="W42">
        <v>-183</v>
      </c>
      <c r="X42">
        <v>-60</v>
      </c>
      <c r="Y42">
        <v>5.77</v>
      </c>
      <c r="Z42">
        <v>0</v>
      </c>
      <c r="AA42">
        <v>-110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57.74</v>
      </c>
      <c r="L43" s="88">
        <v>20.21</v>
      </c>
      <c r="M43" s="116">
        <v>0</v>
      </c>
      <c r="N43" s="115">
        <v>-87</v>
      </c>
      <c r="O43" s="88">
        <v>-60</v>
      </c>
      <c r="P43" s="88">
        <v>-100</v>
      </c>
      <c r="Q43" s="88">
        <v>0</v>
      </c>
      <c r="R43" s="88">
        <v>0</v>
      </c>
      <c r="S43" s="116">
        <v>0</v>
      </c>
      <c r="U43" s="115">
        <v>-247</v>
      </c>
      <c r="V43" s="116">
        <v>77.95</v>
      </c>
      <c r="W43">
        <v>-87</v>
      </c>
      <c r="X43">
        <v>-60</v>
      </c>
      <c r="Y43">
        <v>20.21</v>
      </c>
      <c r="Z43">
        <v>57.74</v>
      </c>
      <c r="AA43">
        <v>-100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11.55</v>
      </c>
      <c r="M44" s="116">
        <v>0</v>
      </c>
      <c r="N44" s="115">
        <v>-88</v>
      </c>
      <c r="O44" s="88">
        <v>-75</v>
      </c>
      <c r="P44" s="88">
        <v>-100</v>
      </c>
      <c r="Q44" s="88">
        <v>0</v>
      </c>
      <c r="R44" s="88">
        <v>0</v>
      </c>
      <c r="S44" s="116">
        <v>0</v>
      </c>
      <c r="U44" s="115">
        <v>-263</v>
      </c>
      <c r="V44" s="116">
        <v>11.55</v>
      </c>
      <c r="W44">
        <v>-88</v>
      </c>
      <c r="X44">
        <v>-75</v>
      </c>
      <c r="Y44">
        <v>11.55</v>
      </c>
      <c r="Z44">
        <v>0</v>
      </c>
      <c r="AA44">
        <v>-100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13.47</v>
      </c>
      <c r="M45" s="116">
        <v>0</v>
      </c>
      <c r="N45" s="115">
        <v>-100</v>
      </c>
      <c r="O45" s="88">
        <v>-40</v>
      </c>
      <c r="P45" s="88">
        <v>-100</v>
      </c>
      <c r="Q45" s="88">
        <v>0</v>
      </c>
      <c r="R45" s="88">
        <v>0</v>
      </c>
      <c r="S45" s="116">
        <v>0</v>
      </c>
      <c r="U45" s="115">
        <v>-240</v>
      </c>
      <c r="V45" s="116">
        <v>13.47</v>
      </c>
      <c r="W45">
        <v>-100</v>
      </c>
      <c r="X45">
        <v>-40</v>
      </c>
      <c r="Y45">
        <v>13.47</v>
      </c>
      <c r="Z45">
        <v>0</v>
      </c>
      <c r="AA45">
        <v>-100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12.51</v>
      </c>
      <c r="M46" s="116">
        <v>0</v>
      </c>
      <c r="N46" s="115">
        <v>-72</v>
      </c>
      <c r="O46" s="88">
        <v>-50</v>
      </c>
      <c r="P46" s="88">
        <v>-100</v>
      </c>
      <c r="Q46" s="88">
        <v>0</v>
      </c>
      <c r="R46" s="88">
        <v>0</v>
      </c>
      <c r="S46" s="116">
        <v>0</v>
      </c>
      <c r="U46" s="115">
        <v>-222</v>
      </c>
      <c r="V46" s="116">
        <v>12.51</v>
      </c>
      <c r="W46">
        <v>-72</v>
      </c>
      <c r="X46">
        <v>-50</v>
      </c>
      <c r="Y46">
        <v>12.51</v>
      </c>
      <c r="Z46">
        <v>0</v>
      </c>
      <c r="AA46">
        <v>-100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15.2</v>
      </c>
      <c r="M47" s="116">
        <v>0</v>
      </c>
      <c r="N47" s="115">
        <v>-33</v>
      </c>
      <c r="O47" s="88">
        <v>-35</v>
      </c>
      <c r="P47" s="88">
        <v>-165</v>
      </c>
      <c r="Q47" s="88">
        <v>0</v>
      </c>
      <c r="R47" s="88">
        <v>0</v>
      </c>
      <c r="S47" s="116">
        <v>0</v>
      </c>
      <c r="U47" s="115">
        <v>-233</v>
      </c>
      <c r="V47" s="116">
        <v>15.2</v>
      </c>
      <c r="W47">
        <v>-33</v>
      </c>
      <c r="X47">
        <v>-35</v>
      </c>
      <c r="Y47">
        <v>15.2</v>
      </c>
      <c r="Z47">
        <v>0</v>
      </c>
      <c r="AA47">
        <v>-165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15.2</v>
      </c>
      <c r="M48" s="116">
        <v>0</v>
      </c>
      <c r="N48" s="115">
        <v>-28</v>
      </c>
      <c r="O48" s="88">
        <v>-50</v>
      </c>
      <c r="P48" s="88">
        <v>-120</v>
      </c>
      <c r="Q48" s="88">
        <v>0</v>
      </c>
      <c r="R48" s="88">
        <v>0</v>
      </c>
      <c r="S48" s="116">
        <v>0</v>
      </c>
      <c r="U48" s="115">
        <v>-198</v>
      </c>
      <c r="V48" s="116">
        <v>15.2</v>
      </c>
      <c r="W48">
        <v>-28</v>
      </c>
      <c r="X48">
        <v>-50</v>
      </c>
      <c r="Y48">
        <v>15.2</v>
      </c>
      <c r="Z48">
        <v>0</v>
      </c>
      <c r="AA48">
        <v>-120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21.65</v>
      </c>
      <c r="M49" s="116">
        <v>0</v>
      </c>
      <c r="N49" s="115">
        <v>-148</v>
      </c>
      <c r="O49" s="88">
        <v>-95</v>
      </c>
      <c r="P49" s="88">
        <v>-280</v>
      </c>
      <c r="Q49" s="88">
        <v>0</v>
      </c>
      <c r="R49" s="88">
        <v>0</v>
      </c>
      <c r="S49" s="116">
        <v>0</v>
      </c>
      <c r="U49" s="115">
        <v>-523</v>
      </c>
      <c r="V49" s="116">
        <v>21.65</v>
      </c>
      <c r="W49">
        <v>-148</v>
      </c>
      <c r="X49">
        <v>-95</v>
      </c>
      <c r="Y49">
        <v>21.65</v>
      </c>
      <c r="Z49">
        <v>0</v>
      </c>
      <c r="AA49">
        <v>-280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13.95</v>
      </c>
      <c r="M50" s="116">
        <v>0</v>
      </c>
      <c r="N50" s="115">
        <v>-84</v>
      </c>
      <c r="O50" s="88">
        <v>-70</v>
      </c>
      <c r="P50" s="88">
        <v>-230</v>
      </c>
      <c r="Q50" s="88">
        <v>0</v>
      </c>
      <c r="R50" s="88">
        <v>0</v>
      </c>
      <c r="S50" s="116">
        <v>0</v>
      </c>
      <c r="U50" s="115">
        <v>-384</v>
      </c>
      <c r="V50" s="116">
        <v>13.95</v>
      </c>
      <c r="W50">
        <v>-84</v>
      </c>
      <c r="X50">
        <v>-70</v>
      </c>
      <c r="Y50">
        <v>13.95</v>
      </c>
      <c r="Z50">
        <v>0</v>
      </c>
      <c r="AA50">
        <v>-230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15.4</v>
      </c>
      <c r="M51" s="116">
        <v>0</v>
      </c>
      <c r="N51" s="115">
        <v>-134</v>
      </c>
      <c r="O51" s="88">
        <v>-105</v>
      </c>
      <c r="P51" s="88">
        <v>-265</v>
      </c>
      <c r="Q51" s="88">
        <v>0</v>
      </c>
      <c r="R51" s="88">
        <v>0</v>
      </c>
      <c r="S51" s="116">
        <v>0</v>
      </c>
      <c r="U51" s="115">
        <v>-504</v>
      </c>
      <c r="V51" s="116">
        <v>15.4</v>
      </c>
      <c r="W51">
        <v>-134</v>
      </c>
      <c r="X51">
        <v>-105</v>
      </c>
      <c r="Y51">
        <v>15.4</v>
      </c>
      <c r="Z51">
        <v>0</v>
      </c>
      <c r="AA51">
        <v>-265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15.4</v>
      </c>
      <c r="M52" s="116">
        <v>0</v>
      </c>
      <c r="N52" s="115">
        <v>-105</v>
      </c>
      <c r="O52" s="88">
        <v>-65</v>
      </c>
      <c r="P52" s="88">
        <v>-170</v>
      </c>
      <c r="Q52" s="88">
        <v>0</v>
      </c>
      <c r="R52" s="88">
        <v>0</v>
      </c>
      <c r="S52" s="116">
        <v>0</v>
      </c>
      <c r="U52" s="115">
        <v>-340</v>
      </c>
      <c r="V52" s="116">
        <v>15.4</v>
      </c>
      <c r="W52">
        <v>-105</v>
      </c>
      <c r="X52">
        <v>-65</v>
      </c>
      <c r="Y52">
        <v>15.4</v>
      </c>
      <c r="Z52">
        <v>0</v>
      </c>
      <c r="AA52">
        <v>-170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15.4</v>
      </c>
      <c r="M53" s="116">
        <v>0</v>
      </c>
      <c r="N53" s="115">
        <v>-24</v>
      </c>
      <c r="O53" s="88">
        <v>-90</v>
      </c>
      <c r="P53" s="88">
        <v>-130</v>
      </c>
      <c r="Q53" s="88">
        <v>0</v>
      </c>
      <c r="R53" s="88">
        <v>0</v>
      </c>
      <c r="S53" s="116">
        <v>0</v>
      </c>
      <c r="U53" s="115">
        <v>-244</v>
      </c>
      <c r="V53" s="116">
        <v>15.4</v>
      </c>
      <c r="W53">
        <v>-24</v>
      </c>
      <c r="X53">
        <v>-90</v>
      </c>
      <c r="Y53">
        <v>15.4</v>
      </c>
      <c r="Z53">
        <v>0</v>
      </c>
      <c r="AA53">
        <v>-130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15.4</v>
      </c>
      <c r="M54" s="116">
        <v>0</v>
      </c>
      <c r="N54" s="115">
        <v>-33</v>
      </c>
      <c r="O54" s="88">
        <v>-90</v>
      </c>
      <c r="P54" s="88">
        <v>-110</v>
      </c>
      <c r="Q54" s="88">
        <v>0</v>
      </c>
      <c r="R54" s="88">
        <v>0</v>
      </c>
      <c r="S54" s="116">
        <v>0</v>
      </c>
      <c r="U54" s="115">
        <v>-233</v>
      </c>
      <c r="V54" s="116">
        <v>15.4</v>
      </c>
      <c r="W54">
        <v>-33</v>
      </c>
      <c r="X54">
        <v>-90</v>
      </c>
      <c r="Y54">
        <v>15.4</v>
      </c>
      <c r="Z54">
        <v>0</v>
      </c>
      <c r="AA54">
        <v>-110</v>
      </c>
    </row>
    <row r="55" spans="7:27">
      <c r="G55" t="s">
        <v>97</v>
      </c>
      <c r="H55" s="115">
        <v>34.64</v>
      </c>
      <c r="I55" s="88">
        <v>0</v>
      </c>
      <c r="J55" s="88">
        <v>0</v>
      </c>
      <c r="K55" s="88">
        <v>0</v>
      </c>
      <c r="L55" s="88">
        <v>11.26</v>
      </c>
      <c r="M55" s="116">
        <v>0</v>
      </c>
      <c r="N55" s="115">
        <v>0</v>
      </c>
      <c r="O55" s="88">
        <v>-130</v>
      </c>
      <c r="P55" s="88">
        <v>-150</v>
      </c>
      <c r="Q55" s="88">
        <v>0</v>
      </c>
      <c r="R55" s="88">
        <v>0</v>
      </c>
      <c r="S55" s="116">
        <v>0</v>
      </c>
      <c r="U55" s="115">
        <v>-280</v>
      </c>
      <c r="V55" s="116">
        <v>45.9</v>
      </c>
      <c r="W55">
        <v>34.64</v>
      </c>
      <c r="X55">
        <v>-130</v>
      </c>
      <c r="Y55">
        <v>11.26</v>
      </c>
      <c r="Z55">
        <v>0</v>
      </c>
      <c r="AA55">
        <v>-150</v>
      </c>
    </row>
    <row r="56" spans="7:27">
      <c r="G56" t="s">
        <v>98</v>
      </c>
      <c r="H56" s="115">
        <v>35.6</v>
      </c>
      <c r="I56" s="88">
        <v>0</v>
      </c>
      <c r="J56" s="88">
        <v>0</v>
      </c>
      <c r="K56" s="88">
        <v>9.6199999999999992</v>
      </c>
      <c r="L56" s="88">
        <v>19.25</v>
      </c>
      <c r="M56" s="116">
        <v>0</v>
      </c>
      <c r="N56" s="115">
        <v>0</v>
      </c>
      <c r="O56" s="88">
        <v>-75</v>
      </c>
      <c r="P56" s="88">
        <v>-150</v>
      </c>
      <c r="Q56" s="88">
        <v>0</v>
      </c>
      <c r="R56" s="88">
        <v>0</v>
      </c>
      <c r="S56" s="116">
        <v>0</v>
      </c>
      <c r="U56" s="115">
        <v>-225</v>
      </c>
      <c r="V56" s="116">
        <v>64.47</v>
      </c>
      <c r="W56">
        <v>35.6</v>
      </c>
      <c r="X56">
        <v>-75</v>
      </c>
      <c r="Y56">
        <v>19.25</v>
      </c>
      <c r="Z56">
        <v>9.6199999999999992</v>
      </c>
      <c r="AA56">
        <v>-150</v>
      </c>
    </row>
    <row r="57" spans="7:27">
      <c r="G57" t="s">
        <v>99</v>
      </c>
      <c r="H57" s="115">
        <v>94.31</v>
      </c>
      <c r="I57" s="88">
        <v>0</v>
      </c>
      <c r="J57" s="88">
        <v>0</v>
      </c>
      <c r="K57" s="88">
        <v>0</v>
      </c>
      <c r="L57" s="88">
        <v>13.95</v>
      </c>
      <c r="M57" s="116">
        <v>0</v>
      </c>
      <c r="N57" s="115">
        <v>0</v>
      </c>
      <c r="O57" s="88">
        <v>-75</v>
      </c>
      <c r="P57" s="88">
        <v>-200</v>
      </c>
      <c r="Q57" s="88">
        <v>0</v>
      </c>
      <c r="R57" s="88">
        <v>0</v>
      </c>
      <c r="S57" s="116">
        <v>0</v>
      </c>
      <c r="U57" s="115">
        <v>-275</v>
      </c>
      <c r="V57" s="116">
        <v>108.26</v>
      </c>
      <c r="W57">
        <v>94.31</v>
      </c>
      <c r="X57">
        <v>-75</v>
      </c>
      <c r="Y57">
        <v>13.95</v>
      </c>
      <c r="Z57">
        <v>0</v>
      </c>
      <c r="AA57">
        <v>-200</v>
      </c>
    </row>
    <row r="58" spans="7:27">
      <c r="G58" t="s">
        <v>100</v>
      </c>
      <c r="H58" s="115">
        <v>139.54</v>
      </c>
      <c r="I58" s="88">
        <v>0</v>
      </c>
      <c r="J58" s="88">
        <v>0</v>
      </c>
      <c r="K58" s="88">
        <v>0</v>
      </c>
      <c r="L58" s="88">
        <v>13.95</v>
      </c>
      <c r="M58" s="116">
        <v>0</v>
      </c>
      <c r="N58" s="115">
        <v>0</v>
      </c>
      <c r="O58" s="88">
        <v>-75</v>
      </c>
      <c r="P58" s="88">
        <v>-180</v>
      </c>
      <c r="Q58" s="88">
        <v>0</v>
      </c>
      <c r="R58" s="88">
        <v>0</v>
      </c>
      <c r="S58" s="116">
        <v>0</v>
      </c>
      <c r="U58" s="115">
        <v>-255</v>
      </c>
      <c r="V58" s="116">
        <v>153.49</v>
      </c>
      <c r="W58">
        <v>139.54</v>
      </c>
      <c r="X58">
        <v>-75</v>
      </c>
      <c r="Y58">
        <v>13.95</v>
      </c>
      <c r="Z58">
        <v>0</v>
      </c>
      <c r="AA58">
        <v>-180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12.7</v>
      </c>
      <c r="M59" s="116">
        <v>0</v>
      </c>
      <c r="N59" s="115">
        <v>-37</v>
      </c>
      <c r="O59" s="88">
        <v>-70</v>
      </c>
      <c r="P59" s="88">
        <v>-210</v>
      </c>
      <c r="Q59" s="88">
        <v>0</v>
      </c>
      <c r="R59" s="88">
        <v>0</v>
      </c>
      <c r="S59" s="116">
        <v>0</v>
      </c>
      <c r="U59" s="115">
        <v>-317</v>
      </c>
      <c r="V59" s="116">
        <v>12.7</v>
      </c>
      <c r="W59">
        <v>-37</v>
      </c>
      <c r="X59">
        <v>-70</v>
      </c>
      <c r="Y59">
        <v>12.7</v>
      </c>
      <c r="Z59">
        <v>0</v>
      </c>
      <c r="AA59">
        <v>-210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9.6199999999999992</v>
      </c>
      <c r="L60" s="88">
        <v>12.32</v>
      </c>
      <c r="M60" s="116">
        <v>0</v>
      </c>
      <c r="N60" s="115">
        <v>0</v>
      </c>
      <c r="O60" s="88">
        <v>-55</v>
      </c>
      <c r="P60" s="88">
        <v>-180</v>
      </c>
      <c r="Q60" s="88">
        <v>0</v>
      </c>
      <c r="R60" s="88">
        <v>0</v>
      </c>
      <c r="S60" s="116">
        <v>0</v>
      </c>
      <c r="U60" s="115">
        <v>-235</v>
      </c>
      <c r="V60" s="116">
        <v>21.94</v>
      </c>
      <c r="W60">
        <v>0</v>
      </c>
      <c r="X60">
        <v>-55</v>
      </c>
      <c r="Y60">
        <v>12.32</v>
      </c>
      <c r="Z60">
        <v>9.6199999999999992</v>
      </c>
      <c r="AA60">
        <v>-180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17.13</v>
      </c>
      <c r="M61" s="116">
        <v>0</v>
      </c>
      <c r="N61" s="115">
        <v>-150</v>
      </c>
      <c r="O61" s="88">
        <v>-100</v>
      </c>
      <c r="P61" s="88">
        <v>-190</v>
      </c>
      <c r="Q61" s="88">
        <v>0</v>
      </c>
      <c r="R61" s="88">
        <v>0</v>
      </c>
      <c r="S61" s="116">
        <v>0</v>
      </c>
      <c r="U61" s="115">
        <v>-440</v>
      </c>
      <c r="V61" s="116">
        <v>17.13</v>
      </c>
      <c r="W61">
        <v>-150</v>
      </c>
      <c r="X61">
        <v>-100</v>
      </c>
      <c r="Y61">
        <v>17.13</v>
      </c>
      <c r="Z61">
        <v>0</v>
      </c>
      <c r="AA61">
        <v>-190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8.66</v>
      </c>
      <c r="M62" s="116">
        <v>0</v>
      </c>
      <c r="N62" s="115">
        <v>-94</v>
      </c>
      <c r="O62" s="88">
        <v>-70</v>
      </c>
      <c r="P62" s="88">
        <v>0</v>
      </c>
      <c r="Q62" s="88">
        <v>0</v>
      </c>
      <c r="R62" s="88">
        <v>0</v>
      </c>
      <c r="S62" s="116">
        <v>0</v>
      </c>
      <c r="U62" s="115">
        <v>-164</v>
      </c>
      <c r="V62" s="116">
        <v>8.66</v>
      </c>
      <c r="W62">
        <v>-94</v>
      </c>
      <c r="X62">
        <v>-70</v>
      </c>
      <c r="Y62">
        <v>8.66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57.73</v>
      </c>
      <c r="K63" s="88">
        <v>0</v>
      </c>
      <c r="L63" s="88">
        <v>10.59</v>
      </c>
      <c r="M63" s="116">
        <v>0</v>
      </c>
      <c r="N63" s="115">
        <v>-152</v>
      </c>
      <c r="O63" s="88">
        <v>-55</v>
      </c>
      <c r="P63" s="88">
        <v>0</v>
      </c>
      <c r="Q63" s="88">
        <v>0</v>
      </c>
      <c r="R63" s="88">
        <v>0</v>
      </c>
      <c r="S63" s="116">
        <v>0</v>
      </c>
      <c r="U63" s="115">
        <v>-207</v>
      </c>
      <c r="V63" s="116">
        <v>68.319999999999993</v>
      </c>
      <c r="W63">
        <v>-152</v>
      </c>
      <c r="X63">
        <v>-55</v>
      </c>
      <c r="Y63">
        <v>10.59</v>
      </c>
      <c r="Z63">
        <v>0</v>
      </c>
      <c r="AA63">
        <v>57.73</v>
      </c>
    </row>
    <row r="64" spans="7:27">
      <c r="G64" t="s">
        <v>106</v>
      </c>
      <c r="H64" s="115">
        <v>0</v>
      </c>
      <c r="I64" s="88">
        <v>0</v>
      </c>
      <c r="J64" s="88">
        <v>72.17</v>
      </c>
      <c r="K64" s="88">
        <v>0</v>
      </c>
      <c r="L64" s="88">
        <v>10.59</v>
      </c>
      <c r="M64" s="116">
        <v>0</v>
      </c>
      <c r="N64" s="115">
        <v>-161</v>
      </c>
      <c r="O64" s="88">
        <v>-50</v>
      </c>
      <c r="P64" s="88">
        <v>0</v>
      </c>
      <c r="Q64" s="88">
        <v>0</v>
      </c>
      <c r="R64" s="88">
        <v>0</v>
      </c>
      <c r="S64" s="116">
        <v>0</v>
      </c>
      <c r="U64" s="115">
        <v>-211</v>
      </c>
      <c r="V64" s="116">
        <v>82.76</v>
      </c>
      <c r="W64">
        <v>-161</v>
      </c>
      <c r="X64">
        <v>-50</v>
      </c>
      <c r="Y64">
        <v>10.59</v>
      </c>
      <c r="Z64">
        <v>0</v>
      </c>
      <c r="AA64">
        <v>72.17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9.6199999999999992</v>
      </c>
      <c r="L65" s="88">
        <v>8.66</v>
      </c>
      <c r="M65" s="116">
        <v>0</v>
      </c>
      <c r="N65" s="115">
        <v>-99</v>
      </c>
      <c r="O65" s="88">
        <v>-25</v>
      </c>
      <c r="P65" s="88">
        <v>-60</v>
      </c>
      <c r="Q65" s="88">
        <v>0</v>
      </c>
      <c r="R65" s="88">
        <v>0</v>
      </c>
      <c r="S65" s="116">
        <v>0</v>
      </c>
      <c r="U65" s="115">
        <v>-184</v>
      </c>
      <c r="V65" s="116">
        <v>18.28</v>
      </c>
      <c r="W65">
        <v>-99</v>
      </c>
      <c r="X65">
        <v>-25</v>
      </c>
      <c r="Y65">
        <v>8.66</v>
      </c>
      <c r="Z65">
        <v>9.6199999999999992</v>
      </c>
      <c r="AA65">
        <v>-60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8.66</v>
      </c>
      <c r="M66" s="116">
        <v>0</v>
      </c>
      <c r="N66" s="115">
        <v>-53</v>
      </c>
      <c r="O66" s="88">
        <v>-15</v>
      </c>
      <c r="P66" s="88">
        <v>-20</v>
      </c>
      <c r="Q66" s="88">
        <v>0</v>
      </c>
      <c r="R66" s="88">
        <v>0</v>
      </c>
      <c r="S66" s="116">
        <v>0</v>
      </c>
      <c r="U66" s="115">
        <v>-88</v>
      </c>
      <c r="V66" s="116">
        <v>8.66</v>
      </c>
      <c r="W66">
        <v>-53</v>
      </c>
      <c r="X66">
        <v>-15</v>
      </c>
      <c r="Y66">
        <v>8.66</v>
      </c>
      <c r="Z66">
        <v>0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14.92</v>
      </c>
      <c r="M67" s="116">
        <v>0</v>
      </c>
      <c r="N67" s="115">
        <v>-102</v>
      </c>
      <c r="O67" s="88">
        <v>-70</v>
      </c>
      <c r="P67" s="88">
        <v>-70</v>
      </c>
      <c r="Q67" s="88">
        <v>0</v>
      </c>
      <c r="R67" s="88">
        <v>0</v>
      </c>
      <c r="S67" s="116">
        <v>0</v>
      </c>
      <c r="U67" s="115">
        <v>-242</v>
      </c>
      <c r="V67" s="116">
        <v>14.92</v>
      </c>
      <c r="W67">
        <v>-102</v>
      </c>
      <c r="X67">
        <v>-70</v>
      </c>
      <c r="Y67">
        <v>14.92</v>
      </c>
      <c r="Z67">
        <v>0</v>
      </c>
      <c r="AA67">
        <v>-70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6.74</v>
      </c>
      <c r="M68" s="116">
        <v>0</v>
      </c>
      <c r="N68" s="115">
        <v>-117</v>
      </c>
      <c r="O68" s="88">
        <v>-45</v>
      </c>
      <c r="P68" s="88">
        <v>-55</v>
      </c>
      <c r="Q68" s="88">
        <v>0</v>
      </c>
      <c r="R68" s="88">
        <v>0</v>
      </c>
      <c r="S68" s="116">
        <v>0</v>
      </c>
      <c r="U68" s="115">
        <v>-217</v>
      </c>
      <c r="V68" s="116">
        <v>6.74</v>
      </c>
      <c r="W68">
        <v>-117</v>
      </c>
      <c r="X68">
        <v>-45</v>
      </c>
      <c r="Y68">
        <v>6.74</v>
      </c>
      <c r="Z68">
        <v>0</v>
      </c>
      <c r="AA68">
        <v>-55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8.66</v>
      </c>
      <c r="M69" s="116">
        <v>0</v>
      </c>
      <c r="N69" s="115">
        <v>-68</v>
      </c>
      <c r="O69" s="88">
        <v>-40</v>
      </c>
      <c r="P69" s="88">
        <v>-290</v>
      </c>
      <c r="Q69" s="88">
        <v>0</v>
      </c>
      <c r="R69" s="88">
        <v>0</v>
      </c>
      <c r="S69" s="116">
        <v>0</v>
      </c>
      <c r="U69" s="115">
        <v>-398</v>
      </c>
      <c r="V69" s="116">
        <v>8.66</v>
      </c>
      <c r="W69">
        <v>-68</v>
      </c>
      <c r="X69">
        <v>-40</v>
      </c>
      <c r="Y69">
        <v>8.66</v>
      </c>
      <c r="Z69">
        <v>0</v>
      </c>
      <c r="AA69">
        <v>-290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9.6199999999999992</v>
      </c>
      <c r="L70" s="88">
        <v>8.66</v>
      </c>
      <c r="M70" s="116">
        <v>0</v>
      </c>
      <c r="N70" s="115">
        <v>-93</v>
      </c>
      <c r="O70" s="88">
        <v>-65</v>
      </c>
      <c r="P70" s="88">
        <v>-100</v>
      </c>
      <c r="Q70" s="88">
        <v>0</v>
      </c>
      <c r="R70" s="88">
        <v>0</v>
      </c>
      <c r="S70" s="116">
        <v>0</v>
      </c>
      <c r="U70" s="115">
        <v>-258</v>
      </c>
      <c r="V70" s="116">
        <v>18.28</v>
      </c>
      <c r="W70">
        <v>-93</v>
      </c>
      <c r="X70">
        <v>-65</v>
      </c>
      <c r="Y70">
        <v>8.66</v>
      </c>
      <c r="Z70">
        <v>9.6199999999999992</v>
      </c>
      <c r="AA70">
        <v>-100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8.66</v>
      </c>
      <c r="M71" s="116">
        <v>0</v>
      </c>
      <c r="N71" s="115">
        <v>0</v>
      </c>
      <c r="O71" s="88">
        <v>-45</v>
      </c>
      <c r="P71" s="88">
        <v>-250</v>
      </c>
      <c r="Q71" s="88">
        <v>0</v>
      </c>
      <c r="R71" s="88">
        <v>0</v>
      </c>
      <c r="S71" s="116">
        <v>0</v>
      </c>
      <c r="U71" s="115">
        <v>-295</v>
      </c>
      <c r="V71" s="116">
        <v>8.66</v>
      </c>
      <c r="W71">
        <v>0</v>
      </c>
      <c r="X71">
        <v>-45</v>
      </c>
      <c r="Y71">
        <v>8.66</v>
      </c>
      <c r="Z71">
        <v>0</v>
      </c>
      <c r="AA71">
        <v>-250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8.66</v>
      </c>
      <c r="M72" s="116">
        <v>0</v>
      </c>
      <c r="N72" s="115">
        <v>0</v>
      </c>
      <c r="O72" s="88">
        <v>0</v>
      </c>
      <c r="P72" s="88">
        <v>-185</v>
      </c>
      <c r="Q72" s="88">
        <v>0</v>
      </c>
      <c r="R72" s="88">
        <v>0</v>
      </c>
      <c r="S72" s="116">
        <v>0</v>
      </c>
      <c r="U72" s="115">
        <v>-185</v>
      </c>
      <c r="V72" s="116">
        <v>8.66</v>
      </c>
      <c r="W72">
        <v>0</v>
      </c>
      <c r="X72">
        <v>0</v>
      </c>
      <c r="Y72">
        <v>8.66</v>
      </c>
      <c r="Z72">
        <v>0</v>
      </c>
      <c r="AA72">
        <v>-185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14.43</v>
      </c>
      <c r="M73" s="116">
        <v>0</v>
      </c>
      <c r="N73" s="115">
        <v>0</v>
      </c>
      <c r="O73" s="88">
        <v>-10</v>
      </c>
      <c r="P73" s="88">
        <v>-250</v>
      </c>
      <c r="Q73" s="88">
        <v>0</v>
      </c>
      <c r="R73" s="88">
        <v>0</v>
      </c>
      <c r="S73" s="116">
        <v>0</v>
      </c>
      <c r="U73" s="115">
        <v>-260</v>
      </c>
      <c r="V73" s="116">
        <v>14.43</v>
      </c>
      <c r="W73">
        <v>0</v>
      </c>
      <c r="X73">
        <v>-10</v>
      </c>
      <c r="Y73">
        <v>14.43</v>
      </c>
      <c r="Z73">
        <v>0</v>
      </c>
      <c r="AA73">
        <v>-250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6.74</v>
      </c>
      <c r="M74" s="116">
        <v>0</v>
      </c>
      <c r="N74" s="115">
        <v>0</v>
      </c>
      <c r="O74" s="88">
        <v>-30</v>
      </c>
      <c r="P74" s="88">
        <v>-140</v>
      </c>
      <c r="Q74" s="88">
        <v>0</v>
      </c>
      <c r="R74" s="88">
        <v>0</v>
      </c>
      <c r="S74" s="116">
        <v>0</v>
      </c>
      <c r="U74" s="115">
        <v>-170</v>
      </c>
      <c r="V74" s="116">
        <v>6.74</v>
      </c>
      <c r="W74">
        <v>0</v>
      </c>
      <c r="X74">
        <v>-30</v>
      </c>
      <c r="Y74">
        <v>6.74</v>
      </c>
      <c r="Z74">
        <v>0</v>
      </c>
      <c r="AA74">
        <v>-140</v>
      </c>
    </row>
    <row r="75" spans="7:27">
      <c r="G75" t="s">
        <v>117</v>
      </c>
      <c r="H75" s="115">
        <v>53.89</v>
      </c>
      <c r="I75" s="88">
        <v>0</v>
      </c>
      <c r="J75" s="88">
        <v>0</v>
      </c>
      <c r="K75" s="88">
        <v>9.6199999999999992</v>
      </c>
      <c r="L75" s="88">
        <v>8.66</v>
      </c>
      <c r="M75" s="116">
        <v>0</v>
      </c>
      <c r="N75" s="115">
        <v>0</v>
      </c>
      <c r="O75" s="88">
        <v>-10</v>
      </c>
      <c r="P75" s="88">
        <v>-190</v>
      </c>
      <c r="Q75" s="88">
        <v>0</v>
      </c>
      <c r="R75" s="88">
        <v>0</v>
      </c>
      <c r="S75" s="116">
        <v>0</v>
      </c>
      <c r="U75" s="115">
        <v>-200</v>
      </c>
      <c r="V75" s="116">
        <v>72.17</v>
      </c>
      <c r="W75">
        <v>53.89</v>
      </c>
      <c r="X75">
        <v>-10</v>
      </c>
      <c r="Y75">
        <v>8.66</v>
      </c>
      <c r="Z75">
        <v>9.6199999999999992</v>
      </c>
      <c r="AA75">
        <v>-190</v>
      </c>
    </row>
    <row r="76" spans="7:27">
      <c r="G76" t="s">
        <v>118</v>
      </c>
      <c r="H76" s="115">
        <v>61.59</v>
      </c>
      <c r="I76" s="88">
        <v>0</v>
      </c>
      <c r="J76" s="88">
        <v>0</v>
      </c>
      <c r="K76" s="88">
        <v>0</v>
      </c>
      <c r="L76" s="88">
        <v>8.66</v>
      </c>
      <c r="M76" s="116">
        <v>0</v>
      </c>
      <c r="N76" s="115">
        <v>0</v>
      </c>
      <c r="O76" s="88">
        <v>-10</v>
      </c>
      <c r="P76" s="88">
        <v>-125</v>
      </c>
      <c r="Q76" s="88">
        <v>0</v>
      </c>
      <c r="R76" s="88">
        <v>0</v>
      </c>
      <c r="S76" s="116">
        <v>0</v>
      </c>
      <c r="U76" s="115">
        <v>-135</v>
      </c>
      <c r="V76" s="116">
        <v>70.25</v>
      </c>
      <c r="W76">
        <v>61.59</v>
      </c>
      <c r="X76">
        <v>-10</v>
      </c>
      <c r="Y76">
        <v>8.66</v>
      </c>
      <c r="Z76">
        <v>0</v>
      </c>
      <c r="AA76">
        <v>-125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8.66</v>
      </c>
      <c r="M77" s="116">
        <v>0</v>
      </c>
      <c r="N77" s="115">
        <v>-67</v>
      </c>
      <c r="O77" s="88">
        <v>-25</v>
      </c>
      <c r="P77" s="88">
        <v>-165</v>
      </c>
      <c r="Q77" s="88">
        <v>0</v>
      </c>
      <c r="R77" s="88">
        <v>0</v>
      </c>
      <c r="S77" s="116">
        <v>0</v>
      </c>
      <c r="U77" s="115">
        <v>-257</v>
      </c>
      <c r="V77" s="116">
        <v>8.66</v>
      </c>
      <c r="W77">
        <v>-67</v>
      </c>
      <c r="X77">
        <v>-25</v>
      </c>
      <c r="Y77">
        <v>8.66</v>
      </c>
      <c r="Z77">
        <v>0</v>
      </c>
      <c r="AA77">
        <v>-165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-36</v>
      </c>
      <c r="O78" s="88">
        <v>-25</v>
      </c>
      <c r="P78" s="88">
        <v>-120</v>
      </c>
      <c r="Q78" s="88">
        <v>0</v>
      </c>
      <c r="R78" s="88">
        <v>0</v>
      </c>
      <c r="S78" s="116">
        <v>0</v>
      </c>
      <c r="U78" s="115">
        <v>-181</v>
      </c>
      <c r="V78" s="116">
        <v>0</v>
      </c>
      <c r="W78">
        <v>-36</v>
      </c>
      <c r="X78">
        <v>-25</v>
      </c>
      <c r="Y78">
        <v>0</v>
      </c>
      <c r="Z78">
        <v>0</v>
      </c>
      <c r="AA78">
        <v>-120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19.239999999999998</v>
      </c>
      <c r="L79" s="88">
        <v>14.92</v>
      </c>
      <c r="M79" s="116">
        <v>0</v>
      </c>
      <c r="N79" s="115">
        <v>-162</v>
      </c>
      <c r="O79" s="88">
        <v>-15</v>
      </c>
      <c r="P79" s="88">
        <v>-140</v>
      </c>
      <c r="Q79" s="88">
        <v>0</v>
      </c>
      <c r="R79" s="88">
        <v>0</v>
      </c>
      <c r="S79" s="116">
        <v>0</v>
      </c>
      <c r="U79" s="115">
        <v>-317</v>
      </c>
      <c r="V79" s="116">
        <v>34.159999999999997</v>
      </c>
      <c r="W79">
        <v>-162</v>
      </c>
      <c r="X79">
        <v>-15</v>
      </c>
      <c r="Y79">
        <v>14.92</v>
      </c>
      <c r="Z79">
        <v>19.239999999999998</v>
      </c>
      <c r="AA79">
        <v>-140</v>
      </c>
    </row>
    <row r="80" spans="7:27">
      <c r="G80" t="s">
        <v>122</v>
      </c>
      <c r="H80" s="115">
        <v>0</v>
      </c>
      <c r="I80" s="88">
        <v>14.43</v>
      </c>
      <c r="J80" s="88">
        <v>0</v>
      </c>
      <c r="K80" s="88">
        <v>0</v>
      </c>
      <c r="L80" s="88">
        <v>0</v>
      </c>
      <c r="M80" s="116">
        <v>0</v>
      </c>
      <c r="N80" s="115">
        <v>-129</v>
      </c>
      <c r="O80" s="88">
        <v>0</v>
      </c>
      <c r="P80" s="88">
        <v>-140</v>
      </c>
      <c r="Q80" s="88">
        <v>0</v>
      </c>
      <c r="R80" s="88">
        <v>0</v>
      </c>
      <c r="S80" s="116">
        <v>0</v>
      </c>
      <c r="U80" s="115">
        <v>-269</v>
      </c>
      <c r="V80" s="116">
        <v>14.43</v>
      </c>
      <c r="W80">
        <v>-129</v>
      </c>
      <c r="X80">
        <v>14.43</v>
      </c>
      <c r="Y80">
        <v>0</v>
      </c>
      <c r="Z80">
        <v>0</v>
      </c>
      <c r="AA80">
        <v>-140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-108</v>
      </c>
      <c r="O81" s="88">
        <v>-45</v>
      </c>
      <c r="P81" s="88">
        <v>-130</v>
      </c>
      <c r="Q81" s="88">
        <v>0</v>
      </c>
      <c r="R81" s="88">
        <v>0</v>
      </c>
      <c r="S81" s="116">
        <v>0</v>
      </c>
      <c r="U81" s="115">
        <v>-283</v>
      </c>
      <c r="V81" s="116">
        <v>0</v>
      </c>
      <c r="W81">
        <v>-108</v>
      </c>
      <c r="X81">
        <v>-45</v>
      </c>
      <c r="Y81">
        <v>0</v>
      </c>
      <c r="Z81">
        <v>0</v>
      </c>
      <c r="AA81">
        <v>-130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-108</v>
      </c>
      <c r="O82" s="88">
        <v>-32</v>
      </c>
      <c r="P82" s="88">
        <v>-150</v>
      </c>
      <c r="Q82" s="88">
        <v>0</v>
      </c>
      <c r="R82" s="88">
        <v>0</v>
      </c>
      <c r="S82" s="116">
        <v>0</v>
      </c>
      <c r="U82" s="115">
        <v>-290</v>
      </c>
      <c r="V82" s="116">
        <v>0</v>
      </c>
      <c r="W82">
        <v>-108</v>
      </c>
      <c r="X82">
        <v>-32</v>
      </c>
      <c r="Y82">
        <v>0</v>
      </c>
      <c r="Z82">
        <v>0</v>
      </c>
      <c r="AA82">
        <v>-150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19.25</v>
      </c>
      <c r="L83" s="88">
        <v>8.66</v>
      </c>
      <c r="M83" s="116">
        <v>0</v>
      </c>
      <c r="N83" s="115">
        <v>-155</v>
      </c>
      <c r="O83" s="88">
        <v>-45</v>
      </c>
      <c r="P83" s="88">
        <v>-195</v>
      </c>
      <c r="Q83" s="88">
        <v>0</v>
      </c>
      <c r="R83" s="88">
        <v>0</v>
      </c>
      <c r="S83" s="116">
        <v>0</v>
      </c>
      <c r="U83" s="115">
        <v>-395</v>
      </c>
      <c r="V83" s="116">
        <v>27.91</v>
      </c>
      <c r="W83">
        <v>-155</v>
      </c>
      <c r="X83">
        <v>-45</v>
      </c>
      <c r="Y83">
        <v>8.66</v>
      </c>
      <c r="Z83">
        <v>19.25</v>
      </c>
      <c r="AA83">
        <v>-195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2</v>
      </c>
      <c r="M84" s="116">
        <v>0</v>
      </c>
      <c r="N84" s="115">
        <v>-144</v>
      </c>
      <c r="O84" s="88">
        <v>-45</v>
      </c>
      <c r="P84" s="88">
        <v>-130</v>
      </c>
      <c r="Q84" s="88">
        <v>0</v>
      </c>
      <c r="R84" s="88">
        <v>0</v>
      </c>
      <c r="S84" s="116">
        <v>0</v>
      </c>
      <c r="U84" s="115">
        <v>-319</v>
      </c>
      <c r="V84" s="116">
        <v>2</v>
      </c>
      <c r="W84">
        <v>-144</v>
      </c>
      <c r="X84">
        <v>-45</v>
      </c>
      <c r="Y84">
        <v>2</v>
      </c>
      <c r="Z84">
        <v>0</v>
      </c>
      <c r="AA84">
        <v>-130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18.28</v>
      </c>
      <c r="M85" s="116">
        <v>0</v>
      </c>
      <c r="N85" s="115">
        <v>-87</v>
      </c>
      <c r="O85" s="88">
        <v>-119</v>
      </c>
      <c r="P85" s="88">
        <v>-140</v>
      </c>
      <c r="Q85" s="88">
        <v>0</v>
      </c>
      <c r="R85" s="88">
        <v>0</v>
      </c>
      <c r="S85" s="116">
        <v>0</v>
      </c>
      <c r="U85" s="115">
        <v>-346</v>
      </c>
      <c r="V85" s="116">
        <v>18.28</v>
      </c>
      <c r="W85">
        <v>-87</v>
      </c>
      <c r="X85">
        <v>-119</v>
      </c>
      <c r="Y85">
        <v>18.28</v>
      </c>
      <c r="Z85">
        <v>0</v>
      </c>
      <c r="AA85">
        <v>-140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-101</v>
      </c>
      <c r="O86" s="88">
        <v>-92</v>
      </c>
      <c r="P86" s="88">
        <v>-140</v>
      </c>
      <c r="Q86" s="88">
        <v>0</v>
      </c>
      <c r="R86" s="88">
        <v>0</v>
      </c>
      <c r="S86" s="116">
        <v>0</v>
      </c>
      <c r="U86" s="115">
        <v>-333</v>
      </c>
      <c r="V86" s="116">
        <v>0</v>
      </c>
      <c r="W86">
        <v>-101</v>
      </c>
      <c r="X86">
        <v>-92</v>
      </c>
      <c r="Y86">
        <v>0</v>
      </c>
      <c r="Z86">
        <v>0</v>
      </c>
      <c r="AA86">
        <v>-140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19.25</v>
      </c>
      <c r="L87" s="88">
        <v>0</v>
      </c>
      <c r="M87" s="116">
        <v>0</v>
      </c>
      <c r="N87" s="115">
        <v>-36</v>
      </c>
      <c r="O87" s="88">
        <v>-85</v>
      </c>
      <c r="P87" s="88">
        <v>-130</v>
      </c>
      <c r="Q87" s="88">
        <v>0</v>
      </c>
      <c r="R87" s="88">
        <v>0</v>
      </c>
      <c r="S87" s="116">
        <v>0</v>
      </c>
      <c r="U87" s="115">
        <v>-251</v>
      </c>
      <c r="V87" s="116">
        <v>19.25</v>
      </c>
      <c r="W87">
        <v>-36</v>
      </c>
      <c r="X87">
        <v>-85</v>
      </c>
      <c r="Y87">
        <v>0</v>
      </c>
      <c r="Z87">
        <v>19.25</v>
      </c>
      <c r="AA87">
        <v>-130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-70</v>
      </c>
      <c r="O88" s="88">
        <v>-90</v>
      </c>
      <c r="P88" s="88">
        <v>-100</v>
      </c>
      <c r="Q88" s="88">
        <v>0</v>
      </c>
      <c r="R88" s="88">
        <v>0</v>
      </c>
      <c r="S88" s="116">
        <v>0</v>
      </c>
      <c r="U88" s="115">
        <v>-260</v>
      </c>
      <c r="V88" s="116">
        <v>0</v>
      </c>
      <c r="W88">
        <v>-70</v>
      </c>
      <c r="X88">
        <v>-90</v>
      </c>
      <c r="Y88">
        <v>0</v>
      </c>
      <c r="Z88">
        <v>0</v>
      </c>
      <c r="AA88">
        <v>-100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9.6199999999999992</v>
      </c>
      <c r="M89" s="116">
        <v>0</v>
      </c>
      <c r="N89" s="115">
        <v>-134</v>
      </c>
      <c r="O89" s="88">
        <v>-140</v>
      </c>
      <c r="P89" s="88">
        <v>-175</v>
      </c>
      <c r="Q89" s="88">
        <v>0</v>
      </c>
      <c r="R89" s="88">
        <v>0</v>
      </c>
      <c r="S89" s="116">
        <v>0</v>
      </c>
      <c r="U89" s="115">
        <v>-449</v>
      </c>
      <c r="V89" s="116">
        <v>9.6199999999999992</v>
      </c>
      <c r="W89">
        <v>-134</v>
      </c>
      <c r="X89">
        <v>-140</v>
      </c>
      <c r="Y89">
        <v>9.6199999999999992</v>
      </c>
      <c r="Z89">
        <v>0</v>
      </c>
      <c r="AA89">
        <v>-175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8.66</v>
      </c>
      <c r="M90" s="116">
        <v>0</v>
      </c>
      <c r="N90" s="115">
        <v>-94</v>
      </c>
      <c r="O90" s="88">
        <v>-110</v>
      </c>
      <c r="P90" s="88">
        <v>-125</v>
      </c>
      <c r="Q90" s="88">
        <v>0</v>
      </c>
      <c r="R90" s="88">
        <v>0</v>
      </c>
      <c r="S90" s="116">
        <v>0</v>
      </c>
      <c r="U90" s="115">
        <v>-329</v>
      </c>
      <c r="V90" s="116">
        <v>8.66</v>
      </c>
      <c r="W90">
        <v>-94</v>
      </c>
      <c r="X90">
        <v>-110</v>
      </c>
      <c r="Y90">
        <v>8.66</v>
      </c>
      <c r="Z90">
        <v>0</v>
      </c>
      <c r="AA90">
        <v>-125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19.25</v>
      </c>
      <c r="L91" s="88">
        <v>18.28</v>
      </c>
      <c r="M91" s="116">
        <v>0</v>
      </c>
      <c r="N91" s="115">
        <v>-53</v>
      </c>
      <c r="O91" s="88">
        <v>-115</v>
      </c>
      <c r="P91" s="88">
        <v>-140</v>
      </c>
      <c r="Q91" s="88">
        <v>0</v>
      </c>
      <c r="R91" s="88">
        <v>0</v>
      </c>
      <c r="S91" s="116">
        <v>0</v>
      </c>
      <c r="U91" s="115">
        <v>-308</v>
      </c>
      <c r="V91" s="116">
        <v>37.53</v>
      </c>
      <c r="W91">
        <v>-53</v>
      </c>
      <c r="X91">
        <v>-115</v>
      </c>
      <c r="Y91">
        <v>18.28</v>
      </c>
      <c r="Z91">
        <v>19.25</v>
      </c>
      <c r="AA91">
        <v>-140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-54</v>
      </c>
      <c r="O92" s="88">
        <v>-160</v>
      </c>
      <c r="P92" s="88">
        <v>-200</v>
      </c>
      <c r="Q92" s="88">
        <v>0</v>
      </c>
      <c r="R92" s="88">
        <v>0</v>
      </c>
      <c r="S92" s="116">
        <v>0</v>
      </c>
      <c r="U92" s="115">
        <v>-414</v>
      </c>
      <c r="V92" s="116">
        <v>0</v>
      </c>
      <c r="W92">
        <v>-54</v>
      </c>
      <c r="X92">
        <v>-160</v>
      </c>
      <c r="Y92">
        <v>0</v>
      </c>
      <c r="Z92">
        <v>0</v>
      </c>
      <c r="AA92">
        <v>-200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8.25</v>
      </c>
      <c r="M93" s="116">
        <v>0</v>
      </c>
      <c r="N93" s="115">
        <v>-137</v>
      </c>
      <c r="O93" s="88">
        <v>-158</v>
      </c>
      <c r="P93" s="88">
        <v>-180</v>
      </c>
      <c r="Q93" s="88">
        <v>0</v>
      </c>
      <c r="R93" s="88">
        <v>0</v>
      </c>
      <c r="S93" s="116">
        <v>0</v>
      </c>
      <c r="U93" s="115">
        <v>-475</v>
      </c>
      <c r="V93" s="116">
        <v>8.25</v>
      </c>
      <c r="W93">
        <v>-137</v>
      </c>
      <c r="X93">
        <v>-158</v>
      </c>
      <c r="Y93">
        <v>8.25</v>
      </c>
      <c r="Z93">
        <v>0</v>
      </c>
      <c r="AA93">
        <v>-180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9.6199999999999992</v>
      </c>
      <c r="M94" s="116">
        <v>0</v>
      </c>
      <c r="N94" s="115">
        <v>-102</v>
      </c>
      <c r="O94" s="88">
        <v>-160</v>
      </c>
      <c r="P94" s="88">
        <v>-120</v>
      </c>
      <c r="Q94" s="88">
        <v>0</v>
      </c>
      <c r="R94" s="88">
        <v>0</v>
      </c>
      <c r="S94" s="116">
        <v>0</v>
      </c>
      <c r="U94" s="115">
        <v>-382</v>
      </c>
      <c r="V94" s="116">
        <v>9.6199999999999992</v>
      </c>
      <c r="W94">
        <v>-102</v>
      </c>
      <c r="X94">
        <v>-160</v>
      </c>
      <c r="Y94">
        <v>9.6199999999999992</v>
      </c>
      <c r="Z94">
        <v>0</v>
      </c>
      <c r="AA94">
        <v>-120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9.6199999999999992</v>
      </c>
      <c r="L95" s="88">
        <v>7.7</v>
      </c>
      <c r="M95" s="116">
        <v>0</v>
      </c>
      <c r="N95" s="115">
        <v>-130</v>
      </c>
      <c r="O95" s="88">
        <v>-165</v>
      </c>
      <c r="P95" s="88">
        <v>-140</v>
      </c>
      <c r="Q95" s="88">
        <v>0</v>
      </c>
      <c r="R95" s="88">
        <v>0</v>
      </c>
      <c r="S95" s="116">
        <v>0</v>
      </c>
      <c r="U95" s="115">
        <v>-435</v>
      </c>
      <c r="V95" s="116">
        <v>17.32</v>
      </c>
      <c r="W95">
        <v>-130</v>
      </c>
      <c r="X95">
        <v>-165</v>
      </c>
      <c r="Y95">
        <v>7.7</v>
      </c>
      <c r="Z95">
        <v>9.6199999999999992</v>
      </c>
      <c r="AA95">
        <v>-140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9.6199999999999992</v>
      </c>
      <c r="M96" s="116">
        <v>0</v>
      </c>
      <c r="N96" s="115">
        <v>-90</v>
      </c>
      <c r="O96" s="88">
        <v>-170</v>
      </c>
      <c r="P96" s="88">
        <v>-140</v>
      </c>
      <c r="Q96" s="88">
        <v>0</v>
      </c>
      <c r="R96" s="88">
        <v>0</v>
      </c>
      <c r="S96" s="116">
        <v>0</v>
      </c>
      <c r="U96" s="115">
        <v>-400</v>
      </c>
      <c r="V96" s="116">
        <v>9.6199999999999992</v>
      </c>
      <c r="W96">
        <v>-90</v>
      </c>
      <c r="X96">
        <v>-170</v>
      </c>
      <c r="Y96">
        <v>9.6199999999999992</v>
      </c>
      <c r="Z96">
        <v>0</v>
      </c>
      <c r="AA96">
        <v>-140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15.4</v>
      </c>
      <c r="M97" s="116">
        <v>0</v>
      </c>
      <c r="N97" s="115">
        <v>-106</v>
      </c>
      <c r="O97" s="88">
        <v>-150</v>
      </c>
      <c r="P97" s="88">
        <v>-140</v>
      </c>
      <c r="Q97" s="88">
        <v>0</v>
      </c>
      <c r="R97" s="88">
        <v>0</v>
      </c>
      <c r="S97" s="116">
        <v>0</v>
      </c>
      <c r="U97" s="115">
        <v>-396</v>
      </c>
      <c r="V97" s="116">
        <v>15.4</v>
      </c>
      <c r="W97">
        <v>-106</v>
      </c>
      <c r="X97">
        <v>-150</v>
      </c>
      <c r="Y97">
        <v>15.4</v>
      </c>
      <c r="Z97">
        <v>0</v>
      </c>
      <c r="AA97">
        <v>-140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6.74</v>
      </c>
      <c r="M98" s="116">
        <v>0</v>
      </c>
      <c r="N98" s="115">
        <v>-106</v>
      </c>
      <c r="O98" s="88">
        <v>-190</v>
      </c>
      <c r="P98" s="88">
        <v>-140</v>
      </c>
      <c r="Q98" s="88">
        <v>0</v>
      </c>
      <c r="R98" s="88">
        <v>0</v>
      </c>
      <c r="S98" s="116">
        <v>0</v>
      </c>
      <c r="U98" s="115">
        <v>-436</v>
      </c>
      <c r="V98" s="116">
        <v>6.74</v>
      </c>
      <c r="W98">
        <v>-106</v>
      </c>
      <c r="X98">
        <v>-190</v>
      </c>
      <c r="Y98">
        <v>6.74</v>
      </c>
      <c r="Z98">
        <v>0</v>
      </c>
      <c r="AA98">
        <v>-140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0.10489250000000001</v>
      </c>
      <c r="I99" s="111">
        <f t="shared" ref="I99:BQ99" si="1">SUM(I3:I98)/4000</f>
        <v>3.6075E-3</v>
      </c>
      <c r="J99" s="111">
        <f t="shared" si="1"/>
        <v>3.2475000000000004E-2</v>
      </c>
      <c r="K99" s="111">
        <f t="shared" si="1"/>
        <v>7.0967500000000003E-2</v>
      </c>
      <c r="L99" s="111">
        <f t="shared" si="1"/>
        <v>0.20069999999999985</v>
      </c>
      <c r="M99" s="111">
        <f t="shared" si="1"/>
        <v>0</v>
      </c>
      <c r="N99" s="110">
        <f t="shared" si="1"/>
        <v>-2.2623674999999999</v>
      </c>
      <c r="O99" s="111">
        <f t="shared" si="1"/>
        <v>-1.417</v>
      </c>
      <c r="P99" s="111">
        <f t="shared" si="1"/>
        <v>-2.9575</v>
      </c>
      <c r="Q99" s="111">
        <f t="shared" si="1"/>
        <v>-0.105</v>
      </c>
      <c r="R99" s="111">
        <f t="shared" si="1"/>
        <v>0</v>
      </c>
      <c r="S99" s="112">
        <f t="shared" si="1"/>
        <v>0</v>
      </c>
      <c r="U99" s="110">
        <f t="shared" si="1"/>
        <v>-6.7418675000000006</v>
      </c>
      <c r="V99" s="112">
        <f t="shared" si="1"/>
        <v>0.41264250000000008</v>
      </c>
      <c r="W99">
        <f t="shared" si="1"/>
        <v>-2.1574749999999994</v>
      </c>
      <c r="X99">
        <f t="shared" si="1"/>
        <v>-1.4133924999999998</v>
      </c>
      <c r="Y99">
        <f t="shared" si="1"/>
        <v>0.20069999999999985</v>
      </c>
      <c r="Z99">
        <f t="shared" si="1"/>
        <v>-3.4032499999999986E-2</v>
      </c>
      <c r="AA99">
        <f t="shared" si="1"/>
        <v>-2.9250250000000002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44772</v>
      </c>
      <c r="U2" s="115" t="s">
        <v>231</v>
      </c>
      <c r="V2" s="116" t="s">
        <v>230</v>
      </c>
      <c r="W2" s="30" t="s">
        <v>262</v>
      </c>
      <c r="X2" t="s">
        <v>448</v>
      </c>
      <c r="Y2" t="s">
        <v>442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448</v>
      </c>
      <c r="U3" s="115">
        <v>-1.9</v>
      </c>
      <c r="V3" s="116">
        <v>0</v>
      </c>
      <c r="W3">
        <v>0</v>
      </c>
      <c r="X3">
        <v>-1.9</v>
      </c>
      <c r="Y3">
        <v>0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-1.9</v>
      </c>
      <c r="V4" s="116">
        <v>0</v>
      </c>
      <c r="W4">
        <v>0</v>
      </c>
      <c r="X4">
        <v>-1.9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-1.9</v>
      </c>
      <c r="V5" s="116">
        <v>0</v>
      </c>
      <c r="W5">
        <v>0</v>
      </c>
      <c r="X5">
        <v>-1.9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-1.9</v>
      </c>
      <c r="V6" s="116">
        <v>0</v>
      </c>
      <c r="W6">
        <v>0</v>
      </c>
      <c r="X6">
        <v>-1.9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-1.9</v>
      </c>
      <c r="V7" s="116">
        <v>0</v>
      </c>
      <c r="W7">
        <v>0</v>
      </c>
      <c r="X7">
        <v>-1.9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-1.9</v>
      </c>
      <c r="V8" s="116">
        <v>0</v>
      </c>
      <c r="W8">
        <v>0</v>
      </c>
      <c r="X8">
        <v>-1.9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-1.9</v>
      </c>
      <c r="V9" s="116">
        <v>0</v>
      </c>
      <c r="W9">
        <v>0</v>
      </c>
      <c r="X9">
        <v>-1.9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-1.9</v>
      </c>
      <c r="V10" s="116">
        <v>0</v>
      </c>
      <c r="W10">
        <v>0</v>
      </c>
      <c r="X10">
        <v>-1.9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-1.9</v>
      </c>
      <c r="V11" s="116">
        <v>0</v>
      </c>
      <c r="W11">
        <v>0</v>
      </c>
      <c r="X11">
        <v>-1.9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-1.9</v>
      </c>
      <c r="V12" s="116">
        <v>0</v>
      </c>
      <c r="W12">
        <v>0</v>
      </c>
      <c r="X12">
        <v>-1.9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-1.9</v>
      </c>
      <c r="V13" s="116">
        <v>0</v>
      </c>
      <c r="W13">
        <v>0</v>
      </c>
      <c r="X13">
        <v>-1.9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-1.9</v>
      </c>
      <c r="V14" s="116">
        <v>0</v>
      </c>
      <c r="W14">
        <v>0</v>
      </c>
      <c r="X14">
        <v>-1.9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-1.9</v>
      </c>
      <c r="V15" s="116">
        <v>0</v>
      </c>
      <c r="W15">
        <v>0</v>
      </c>
      <c r="X15">
        <v>-1.9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-1.9</v>
      </c>
      <c r="V16" s="116">
        <v>0</v>
      </c>
      <c r="W16">
        <v>0</v>
      </c>
      <c r="X16">
        <v>-1.9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-1.9</v>
      </c>
      <c r="V17" s="116">
        <v>0</v>
      </c>
      <c r="W17">
        <v>0</v>
      </c>
      <c r="X17">
        <v>-1.9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-1.9</v>
      </c>
      <c r="V18" s="116">
        <v>0</v>
      </c>
      <c r="W18">
        <v>0</v>
      </c>
      <c r="X18">
        <v>-1.9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-1.9</v>
      </c>
      <c r="V19" s="116">
        <v>0</v>
      </c>
      <c r="W19">
        <v>0</v>
      </c>
      <c r="X19">
        <v>-1.9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-1.9</v>
      </c>
      <c r="V20" s="116">
        <v>0</v>
      </c>
      <c r="W20">
        <v>0</v>
      </c>
      <c r="X20">
        <v>-1.9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-1.9</v>
      </c>
      <c r="V21" s="116">
        <v>0</v>
      </c>
      <c r="W21">
        <v>0</v>
      </c>
      <c r="X21">
        <v>-1.9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-1.9</v>
      </c>
      <c r="V22" s="116">
        <v>0</v>
      </c>
      <c r="W22">
        <v>0</v>
      </c>
      <c r="X22">
        <v>-1.9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-1.9</v>
      </c>
      <c r="V23" s="116">
        <v>0</v>
      </c>
      <c r="W23">
        <v>0</v>
      </c>
      <c r="X23">
        <v>-1.9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-1.9</v>
      </c>
      <c r="V24" s="116">
        <v>0</v>
      </c>
      <c r="W24">
        <v>0</v>
      </c>
      <c r="X24">
        <v>-1.9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-1.9</v>
      </c>
      <c r="V25" s="116">
        <v>0</v>
      </c>
      <c r="W25">
        <v>0</v>
      </c>
      <c r="X25">
        <v>-1.9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-1.9</v>
      </c>
      <c r="V26" s="116">
        <v>0</v>
      </c>
      <c r="W26">
        <v>0</v>
      </c>
      <c r="X26">
        <v>-1.9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-1.9</v>
      </c>
      <c r="V27" s="116">
        <v>0</v>
      </c>
      <c r="W27">
        <v>0</v>
      </c>
      <c r="X27">
        <v>-1.9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-1.9</v>
      </c>
      <c r="V28" s="116">
        <v>0</v>
      </c>
      <c r="W28">
        <v>0</v>
      </c>
      <c r="X28">
        <v>-1.9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-1.9</v>
      </c>
      <c r="V29" s="116">
        <v>0</v>
      </c>
      <c r="W29">
        <v>0</v>
      </c>
      <c r="X29">
        <v>-1.9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-1.9</v>
      </c>
      <c r="V30" s="116">
        <v>0</v>
      </c>
      <c r="W30">
        <v>0</v>
      </c>
      <c r="X30">
        <v>-1.9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-1.9</v>
      </c>
      <c r="V31" s="116">
        <v>0</v>
      </c>
      <c r="W31">
        <v>0</v>
      </c>
      <c r="X31">
        <v>-1.9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-1.9</v>
      </c>
      <c r="V32" s="116">
        <v>0</v>
      </c>
      <c r="W32">
        <v>0</v>
      </c>
      <c r="X32">
        <v>-1.9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-1.9</v>
      </c>
      <c r="V33" s="116">
        <v>0</v>
      </c>
      <c r="W33">
        <v>0</v>
      </c>
      <c r="X33">
        <v>-1.9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-1.9</v>
      </c>
      <c r="V34" s="116">
        <v>0</v>
      </c>
      <c r="W34">
        <v>0</v>
      </c>
      <c r="X34">
        <v>-1.9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-1.9</v>
      </c>
      <c r="V35" s="116">
        <v>0</v>
      </c>
      <c r="W35">
        <v>0</v>
      </c>
      <c r="X35">
        <v>-1.9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-1.9</v>
      </c>
      <c r="V36" s="116">
        <v>0</v>
      </c>
      <c r="W36">
        <v>0</v>
      </c>
      <c r="X36">
        <v>-1.9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-1.9</v>
      </c>
      <c r="V37" s="116">
        <v>0</v>
      </c>
      <c r="W37">
        <v>0</v>
      </c>
      <c r="X37">
        <v>-1.9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-1.9</v>
      </c>
      <c r="V38" s="116">
        <v>0</v>
      </c>
      <c r="W38">
        <v>0</v>
      </c>
      <c r="X38">
        <v>-1.9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-1.9</v>
      </c>
      <c r="V39" s="116">
        <v>0</v>
      </c>
      <c r="W39">
        <v>0</v>
      </c>
      <c r="X39">
        <v>-1.9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-1.9</v>
      </c>
      <c r="V40" s="116">
        <v>0</v>
      </c>
      <c r="W40">
        <v>0</v>
      </c>
      <c r="X40">
        <v>-1.9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-1.9</v>
      </c>
      <c r="V41" s="116">
        <v>0</v>
      </c>
      <c r="W41">
        <v>0</v>
      </c>
      <c r="X41">
        <v>-1.9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-1.9</v>
      </c>
      <c r="V42" s="116">
        <v>0</v>
      </c>
      <c r="W42">
        <v>0</v>
      </c>
      <c r="X42">
        <v>-1.9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-1.9</v>
      </c>
      <c r="V43" s="116">
        <v>0</v>
      </c>
      <c r="W43">
        <v>0</v>
      </c>
      <c r="X43">
        <v>-1.9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-1.9</v>
      </c>
      <c r="V44" s="116">
        <v>0</v>
      </c>
      <c r="W44">
        <v>0</v>
      </c>
      <c r="X44">
        <v>-1.9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57.74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-1.9</v>
      </c>
      <c r="V45" s="116">
        <v>57.74</v>
      </c>
      <c r="W45">
        <v>0</v>
      </c>
      <c r="X45">
        <v>-1.9</v>
      </c>
      <c r="Y45">
        <v>57.74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76.98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-1.9</v>
      </c>
      <c r="V46" s="116">
        <v>76.98</v>
      </c>
      <c r="W46">
        <v>0</v>
      </c>
      <c r="X46">
        <v>-1.9</v>
      </c>
      <c r="Y46">
        <v>76.98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-1.9</v>
      </c>
      <c r="V47" s="116">
        <v>0</v>
      </c>
      <c r="W47">
        <v>0</v>
      </c>
      <c r="X47">
        <v>-1.9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48.12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-1.9</v>
      </c>
      <c r="V48" s="116">
        <v>48.12</v>
      </c>
      <c r="W48">
        <v>0</v>
      </c>
      <c r="X48">
        <v>-1.9</v>
      </c>
      <c r="Y48">
        <v>48.12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57.74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-1.9</v>
      </c>
      <c r="V49" s="116">
        <v>57.74</v>
      </c>
      <c r="W49">
        <v>0</v>
      </c>
      <c r="X49">
        <v>-1.9</v>
      </c>
      <c r="Y49">
        <v>57.74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76.98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-1.9</v>
      </c>
      <c r="V50" s="116">
        <v>76.98</v>
      </c>
      <c r="W50">
        <v>0</v>
      </c>
      <c r="X50">
        <v>-1.9</v>
      </c>
      <c r="Y50">
        <v>76.98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-1.9</v>
      </c>
      <c r="V51" s="116">
        <v>0</v>
      </c>
      <c r="W51">
        <v>0</v>
      </c>
      <c r="X51">
        <v>-1.9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48.12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-1.9</v>
      </c>
      <c r="V52" s="116">
        <v>48.12</v>
      </c>
      <c r="W52">
        <v>0</v>
      </c>
      <c r="X52">
        <v>-1.9</v>
      </c>
      <c r="Y52">
        <v>48.12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57.74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-1.9</v>
      </c>
      <c r="V53" s="116">
        <v>57.74</v>
      </c>
      <c r="W53">
        <v>0</v>
      </c>
      <c r="X53">
        <v>-1.9</v>
      </c>
      <c r="Y53">
        <v>57.74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76.98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-1.9</v>
      </c>
      <c r="V54" s="116">
        <v>76.98</v>
      </c>
      <c r="W54">
        <v>0</v>
      </c>
      <c r="X54">
        <v>-1.9</v>
      </c>
      <c r="Y54">
        <v>76.98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-1.9</v>
      </c>
      <c r="V55" s="116">
        <v>0</v>
      </c>
      <c r="W55">
        <v>0</v>
      </c>
      <c r="X55">
        <v>-1.9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67.36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-1.9</v>
      </c>
      <c r="V56" s="116">
        <v>67.36</v>
      </c>
      <c r="W56">
        <v>0</v>
      </c>
      <c r="X56">
        <v>-1.9</v>
      </c>
      <c r="Y56">
        <v>67.36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67.36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-1.9</v>
      </c>
      <c r="V57" s="116">
        <v>67.36</v>
      </c>
      <c r="W57">
        <v>0</v>
      </c>
      <c r="X57">
        <v>-1.9</v>
      </c>
      <c r="Y57">
        <v>67.36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67.36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-1.9</v>
      </c>
      <c r="V58" s="116">
        <v>67.36</v>
      </c>
      <c r="W58">
        <v>0</v>
      </c>
      <c r="X58">
        <v>-1.9</v>
      </c>
      <c r="Y58">
        <v>67.36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-1.9</v>
      </c>
      <c r="V59" s="116">
        <v>0</v>
      </c>
      <c r="W59">
        <v>0</v>
      </c>
      <c r="X59">
        <v>-1.9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57.74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-1.9</v>
      </c>
      <c r="V60" s="116">
        <v>57.74</v>
      </c>
      <c r="W60">
        <v>0</v>
      </c>
      <c r="X60">
        <v>-1.9</v>
      </c>
      <c r="Y60">
        <v>57.74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57.74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-1.9</v>
      </c>
      <c r="V61" s="116">
        <v>57.74</v>
      </c>
      <c r="W61">
        <v>0</v>
      </c>
      <c r="X61">
        <v>-1.9</v>
      </c>
      <c r="Y61">
        <v>57.74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57.74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-1.9</v>
      </c>
      <c r="V62" s="116">
        <v>57.74</v>
      </c>
      <c r="W62">
        <v>0</v>
      </c>
      <c r="X62">
        <v>-1.9</v>
      </c>
      <c r="Y62">
        <v>57.74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-1.9</v>
      </c>
      <c r="V63" s="116">
        <v>0</v>
      </c>
      <c r="W63">
        <v>0</v>
      </c>
      <c r="X63">
        <v>-1.9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48.12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-1.9</v>
      </c>
      <c r="V64" s="116">
        <v>48.12</v>
      </c>
      <c r="W64">
        <v>0</v>
      </c>
      <c r="X64">
        <v>-1.9</v>
      </c>
      <c r="Y64">
        <v>48.12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48.12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-1.9</v>
      </c>
      <c r="V65" s="116">
        <v>48.12</v>
      </c>
      <c r="W65">
        <v>0</v>
      </c>
      <c r="X65">
        <v>-1.9</v>
      </c>
      <c r="Y65">
        <v>48.12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48.12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-1.9</v>
      </c>
      <c r="V66" s="116">
        <v>48.12</v>
      </c>
      <c r="W66">
        <v>0</v>
      </c>
      <c r="X66">
        <v>-1.9</v>
      </c>
      <c r="Y66">
        <v>48.12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-1.9</v>
      </c>
      <c r="V67" s="116">
        <v>0</v>
      </c>
      <c r="W67">
        <v>0</v>
      </c>
      <c r="X67">
        <v>-1.9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48.12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-1.9</v>
      </c>
      <c r="V68" s="116">
        <v>48.12</v>
      </c>
      <c r="W68">
        <v>0</v>
      </c>
      <c r="X68">
        <v>-1.9</v>
      </c>
      <c r="Y68">
        <v>48.12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38.49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-1.9</v>
      </c>
      <c r="V69" s="116">
        <v>38.49</v>
      </c>
      <c r="W69">
        <v>0</v>
      </c>
      <c r="X69">
        <v>-1.9</v>
      </c>
      <c r="Y69">
        <v>38.49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38.49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-1.9</v>
      </c>
      <c r="V70" s="116">
        <v>38.49</v>
      </c>
      <c r="W70">
        <v>0</v>
      </c>
      <c r="X70">
        <v>-1.9</v>
      </c>
      <c r="Y70">
        <v>38.49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-1.9</v>
      </c>
      <c r="V71" s="116">
        <v>0</v>
      </c>
      <c r="W71">
        <v>0</v>
      </c>
      <c r="X71">
        <v>-1.9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-1.9</v>
      </c>
      <c r="V72" s="116">
        <v>0</v>
      </c>
      <c r="W72">
        <v>0</v>
      </c>
      <c r="X72">
        <v>-1.9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-1.9</v>
      </c>
      <c r="V73" s="116">
        <v>0</v>
      </c>
      <c r="W73">
        <v>0</v>
      </c>
      <c r="X73">
        <v>-1.9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-1.9</v>
      </c>
      <c r="V74" s="116">
        <v>0</v>
      </c>
      <c r="W74">
        <v>0</v>
      </c>
      <c r="X74">
        <v>-1.9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28.87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-1.9</v>
      </c>
      <c r="V75" s="116">
        <v>28.87</v>
      </c>
      <c r="W75">
        <v>0</v>
      </c>
      <c r="X75">
        <v>-1.9</v>
      </c>
      <c r="Y75">
        <v>28.87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-1.9</v>
      </c>
      <c r="V76" s="116">
        <v>0</v>
      </c>
      <c r="W76">
        <v>0</v>
      </c>
      <c r="X76">
        <v>-1.9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-1.9</v>
      </c>
      <c r="V77" s="116">
        <v>0</v>
      </c>
      <c r="W77">
        <v>0</v>
      </c>
      <c r="X77">
        <v>-1.9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-1.9</v>
      </c>
      <c r="V78" s="116">
        <v>0</v>
      </c>
      <c r="W78">
        <v>0</v>
      </c>
      <c r="X78">
        <v>-1.9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7.27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-1.9</v>
      </c>
      <c r="V79" s="116">
        <v>7.27</v>
      </c>
      <c r="W79">
        <v>0</v>
      </c>
      <c r="X79">
        <v>-1.9</v>
      </c>
      <c r="Y79">
        <v>7.27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-1.9</v>
      </c>
      <c r="V80" s="116">
        <v>0</v>
      </c>
      <c r="W80">
        <v>0</v>
      </c>
      <c r="X80">
        <v>-1.9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-1.9</v>
      </c>
      <c r="V81" s="116">
        <v>0</v>
      </c>
      <c r="W81">
        <v>0</v>
      </c>
      <c r="X81">
        <v>-1.9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-1.9</v>
      </c>
      <c r="V82" s="116">
        <v>0</v>
      </c>
      <c r="W82">
        <v>0</v>
      </c>
      <c r="X82">
        <v>-1.9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7.01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-1.9</v>
      </c>
      <c r="V83" s="116">
        <v>7.01</v>
      </c>
      <c r="W83">
        <v>0</v>
      </c>
      <c r="X83">
        <v>-1.9</v>
      </c>
      <c r="Y83">
        <v>7.01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-1.9</v>
      </c>
      <c r="V84" s="116">
        <v>0</v>
      </c>
      <c r="W84">
        <v>0</v>
      </c>
      <c r="X84">
        <v>-1.9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-1.9</v>
      </c>
      <c r="V85" s="116">
        <v>0</v>
      </c>
      <c r="W85">
        <v>0</v>
      </c>
      <c r="X85">
        <v>-1.9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-1.9</v>
      </c>
      <c r="V86" s="116">
        <v>0</v>
      </c>
      <c r="W86">
        <v>0</v>
      </c>
      <c r="X86">
        <v>-1.9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5.21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-1.9</v>
      </c>
      <c r="V87" s="116">
        <v>5.21</v>
      </c>
      <c r="W87">
        <v>0</v>
      </c>
      <c r="X87">
        <v>-1.9</v>
      </c>
      <c r="Y87">
        <v>5.21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-1.9</v>
      </c>
      <c r="V88" s="116">
        <v>0</v>
      </c>
      <c r="W88">
        <v>0</v>
      </c>
      <c r="X88">
        <v>-1.9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-1.9</v>
      </c>
      <c r="V89" s="116">
        <v>0</v>
      </c>
      <c r="W89">
        <v>0</v>
      </c>
      <c r="X89">
        <v>-1.9</v>
      </c>
      <c r="Y89">
        <v>0</v>
      </c>
    </row>
    <row r="90" spans="7:25">
      <c r="G90" t="s">
        <v>132</v>
      </c>
      <c r="H90" s="115">
        <v>2.86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-1.9</v>
      </c>
      <c r="V90" s="116">
        <v>2.86</v>
      </c>
      <c r="W90">
        <v>2.86</v>
      </c>
      <c r="X90">
        <v>-1.9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5.75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-1.9</v>
      </c>
      <c r="V91" s="116">
        <v>5.75</v>
      </c>
      <c r="W91">
        <v>0</v>
      </c>
      <c r="X91">
        <v>-1.9</v>
      </c>
      <c r="Y91">
        <v>5.75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-1.9</v>
      </c>
      <c r="V92" s="116">
        <v>0</v>
      </c>
      <c r="W92">
        <v>0</v>
      </c>
      <c r="X92">
        <v>-1.9</v>
      </c>
      <c r="Y92">
        <v>0</v>
      </c>
    </row>
    <row r="93" spans="7:25">
      <c r="G93" t="s">
        <v>135</v>
      </c>
      <c r="H93" s="115">
        <v>3.52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-1.9</v>
      </c>
      <c r="V93" s="116">
        <v>3.52</v>
      </c>
      <c r="W93">
        <v>3.52</v>
      </c>
      <c r="X93">
        <v>-1.9</v>
      </c>
      <c r="Y93">
        <v>0</v>
      </c>
    </row>
    <row r="94" spans="7:25">
      <c r="G94" t="s">
        <v>136</v>
      </c>
      <c r="H94" s="115">
        <v>20.18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-1.9</v>
      </c>
      <c r="V94" s="116">
        <v>20.18</v>
      </c>
      <c r="W94">
        <v>20.18</v>
      </c>
      <c r="X94">
        <v>-1.9</v>
      </c>
      <c r="Y94">
        <v>0</v>
      </c>
    </row>
    <row r="95" spans="7:25">
      <c r="G95" t="s">
        <v>137</v>
      </c>
      <c r="H95" s="115">
        <v>24.03</v>
      </c>
      <c r="I95" s="88">
        <v>0</v>
      </c>
      <c r="J95" s="88">
        <v>0</v>
      </c>
      <c r="K95" s="88">
        <v>9.02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-1.9</v>
      </c>
      <c r="V95" s="116">
        <v>33.049999999999997</v>
      </c>
      <c r="W95">
        <v>24.03</v>
      </c>
      <c r="X95">
        <v>-1.9</v>
      </c>
      <c r="Y95">
        <v>9.02</v>
      </c>
    </row>
    <row r="96" spans="7:25">
      <c r="G96" t="s">
        <v>138</v>
      </c>
      <c r="H96" s="115">
        <v>28.07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-1.9</v>
      </c>
      <c r="V96" s="116">
        <v>28.07</v>
      </c>
      <c r="W96">
        <v>28.07</v>
      </c>
      <c r="X96">
        <v>-1.9</v>
      </c>
      <c r="Y96">
        <v>0</v>
      </c>
    </row>
    <row r="97" spans="1:83">
      <c r="G97" t="s">
        <v>139</v>
      </c>
      <c r="H97" s="115">
        <v>30.08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-1.9</v>
      </c>
      <c r="V97" s="116">
        <v>30.08</v>
      </c>
      <c r="W97">
        <v>30.08</v>
      </c>
      <c r="X97">
        <v>-1.9</v>
      </c>
      <c r="Y97">
        <v>0</v>
      </c>
    </row>
    <row r="98" spans="1:83">
      <c r="G98" t="s">
        <v>140</v>
      </c>
      <c r="H98" s="115">
        <v>18.61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-1.9</v>
      </c>
      <c r="V98" s="116">
        <v>18.61</v>
      </c>
      <c r="W98">
        <v>18.61</v>
      </c>
      <c r="X98">
        <v>-1.9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3.1837499999999998E-2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0.30207249999999997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-4.5600000000000078E-2</v>
      </c>
      <c r="V99" s="112">
        <f t="shared" si="1"/>
        <v>0.33390999999999993</v>
      </c>
      <c r="W99">
        <f t="shared" si="1"/>
        <v>3.1837499999999998E-2</v>
      </c>
      <c r="X99">
        <f t="shared" si="1"/>
        <v>-4.5600000000000078E-2</v>
      </c>
      <c r="Y99">
        <f t="shared" si="1"/>
        <v>0.30207249999999997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S19" sqref="AS1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44772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14.15158254918734</v>
      </c>
      <c r="F3">
        <f>GT_Spot!P3</f>
        <v>0</v>
      </c>
      <c r="G3">
        <f>PPCL_NG!P3</f>
        <v>33.950000000000003</v>
      </c>
      <c r="H3">
        <f>PPCL_Spot!P3</f>
        <v>10.18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947.38214591979158</v>
      </c>
      <c r="P3" s="77">
        <v>117.62</v>
      </c>
      <c r="Q3" s="77">
        <v>38.125607648888376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59.44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731.45999999999992</v>
      </c>
      <c r="AB3" s="117">
        <f>-STOA!N3</f>
        <v>0</v>
      </c>
      <c r="AC3">
        <f>SUMIF(B3:AB3,"&gt;0")*$AC$2-SUMIF(B3:AB3,"&lt;0")*($AC$2/(1-$AC$2))+SUMIF(AI3:AR3,"&gt;0")*$AC$2-SUMIF(AI3:AR3,"&lt;0")*($AC$2/(1-$AC$2))</f>
        <v>18.998059675189939</v>
      </c>
      <c r="AD3">
        <f>SUM(B3:AB3,AI3:AR3)-AC3</f>
        <v>1926.9312764426775</v>
      </c>
      <c r="AE3">
        <f>'IDT-1'!B3</f>
        <v>171</v>
      </c>
      <c r="AF3" s="26"/>
      <c r="AG3">
        <f>SUM(AD3:AF3)+AT3</f>
        <v>2097.9312764426777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14.15158254918734</v>
      </c>
      <c r="F4">
        <f>GT_Spot!P4</f>
        <v>0</v>
      </c>
      <c r="G4">
        <f>PPCL_NG!P4</f>
        <v>33.950000000000003</v>
      </c>
      <c r="H4">
        <f>PPCL_Spot!P4</f>
        <v>10.18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947.38601834954409</v>
      </c>
      <c r="P4" s="77">
        <v>117.62</v>
      </c>
      <c r="Q4" s="77">
        <v>38.125607648888376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58.55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731.45999999999992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19.016896135138346</v>
      </c>
      <c r="AD4">
        <f t="shared" ref="AD4:AD67" si="1">SUM(B4:AB4,AI4:AR4)-AC4</f>
        <v>1923.0263124124813</v>
      </c>
      <c r="AE4">
        <f>'IDT-1'!B4</f>
        <v>139</v>
      </c>
      <c r="AF4" s="26"/>
      <c r="AG4">
        <f t="shared" ref="AG4:AG67" si="2">SUM(AD4:AF4)+AT4</f>
        <v>2062.0263124124813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14.15158254918734</v>
      </c>
      <c r="F5">
        <f>GT_Spot!P5</f>
        <v>0</v>
      </c>
      <c r="G5">
        <f>PPCL_NG!P5</f>
        <v>33.950000000000003</v>
      </c>
      <c r="H5">
        <f>PPCL_Spot!P5</f>
        <v>10.18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940.06663902858509</v>
      </c>
      <c r="P5" s="77">
        <v>117.62</v>
      </c>
      <c r="Q5" s="77">
        <v>38.125607648888376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57.77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731.45999999999992</v>
      </c>
      <c r="AB5" s="117">
        <f>-STOA!N5</f>
        <v>0</v>
      </c>
      <c r="AC5">
        <f t="shared" si="0"/>
        <v>20.11753443004369</v>
      </c>
      <c r="AD5">
        <f t="shared" si="1"/>
        <v>1781.8262947966173</v>
      </c>
      <c r="AE5">
        <f>'IDT-1'!B5</f>
        <v>114</v>
      </c>
      <c r="AF5" s="26"/>
      <c r="AG5">
        <f t="shared" si="2"/>
        <v>1895.8262947966173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-241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14.15158254918734</v>
      </c>
      <c r="F6">
        <f>GT_Spot!P6</f>
        <v>0</v>
      </c>
      <c r="G6">
        <f>PPCL_NG!P6</f>
        <v>33.950000000000003</v>
      </c>
      <c r="H6">
        <f>PPCL_Spot!P6</f>
        <v>10.18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940.06663902858509</v>
      </c>
      <c r="P6" s="77">
        <v>117.62</v>
      </c>
      <c r="Q6" s="77">
        <v>38.125607648888376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57.47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731.45999999999992</v>
      </c>
      <c r="AB6" s="117">
        <f>-STOA!N6</f>
        <v>0</v>
      </c>
      <c r="AC6">
        <f t="shared" si="0"/>
        <v>19.981722517210756</v>
      </c>
      <c r="AD6">
        <f t="shared" si="1"/>
        <v>1796.66210670945</v>
      </c>
      <c r="AE6">
        <f>'IDT-1'!B6</f>
        <v>89</v>
      </c>
      <c r="AF6" s="26"/>
      <c r="AG6">
        <f t="shared" si="2"/>
        <v>1885.66210670945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-226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13.764927288280582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887.57257032465986</v>
      </c>
      <c r="P7" s="77">
        <v>117.62</v>
      </c>
      <c r="Q7" s="77">
        <v>38.125607648888376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57.65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731.18</v>
      </c>
      <c r="AB7" s="117">
        <f>-STOA!N7</f>
        <v>0</v>
      </c>
      <c r="AC7">
        <f t="shared" si="0"/>
        <v>19.311295213309748</v>
      </c>
      <c r="AD7">
        <f t="shared" si="1"/>
        <v>1767.3518100485194</v>
      </c>
      <c r="AE7">
        <f>'IDT-1'!B7</f>
        <v>55</v>
      </c>
      <c r="AF7" s="26"/>
      <c r="AG7">
        <f t="shared" si="2"/>
        <v>1822.3518100485194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-203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13.764927288280582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878.45344043561226</v>
      </c>
      <c r="P8" s="77">
        <v>117.62</v>
      </c>
      <c r="Q8" s="77">
        <v>38.125607648888376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58.04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731.18</v>
      </c>
      <c r="AB8" s="117">
        <f>-STOA!N8</f>
        <v>0</v>
      </c>
      <c r="AC8">
        <f t="shared" si="0"/>
        <v>18.75505998408758</v>
      </c>
      <c r="AD8">
        <f t="shared" si="1"/>
        <v>1813.1789153886937</v>
      </c>
      <c r="AE8">
        <f>'IDT-1'!B8</f>
        <v>41</v>
      </c>
      <c r="AF8" s="26"/>
      <c r="AG8">
        <f t="shared" si="2"/>
        <v>1854.1789153886937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14.806271379703537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875.11579877682493</v>
      </c>
      <c r="P9" s="77">
        <v>117.62</v>
      </c>
      <c r="Q9" s="77">
        <v>38.125607648888376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70.39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731.18</v>
      </c>
      <c r="AB9" s="117">
        <f>-STOA!N9</f>
        <v>0</v>
      </c>
      <c r="AC9">
        <f t="shared" si="0"/>
        <v>18.932313840716731</v>
      </c>
      <c r="AD9">
        <f t="shared" si="1"/>
        <v>1813.0553639647005</v>
      </c>
      <c r="AE9">
        <f>'IDT-1'!B9</f>
        <v>21</v>
      </c>
      <c r="AF9" s="26"/>
      <c r="AG9">
        <f t="shared" si="2"/>
        <v>1834.0553639647005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-159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13.764927288280582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873.85508954682496</v>
      </c>
      <c r="P10" s="77">
        <v>117.62</v>
      </c>
      <c r="Q10" s="77">
        <v>38.125607648888376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69.67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731.18</v>
      </c>
      <c r="AB10" s="117">
        <f>-STOA!N10</f>
        <v>0</v>
      </c>
      <c r="AC10">
        <f t="shared" si="0"/>
        <v>19.402894912731142</v>
      </c>
      <c r="AD10">
        <f t="shared" si="1"/>
        <v>1753.5627295712627</v>
      </c>
      <c r="AE10">
        <f>'IDT-1'!B10</f>
        <v>0</v>
      </c>
      <c r="AF10" s="26"/>
      <c r="AG10">
        <f t="shared" si="2"/>
        <v>1753.5627295712627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-215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13.764927288280582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866.77762301495659</v>
      </c>
      <c r="P11" s="77">
        <v>117.62</v>
      </c>
      <c r="Q11" s="77">
        <v>38.125607648888376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68.67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731.41</v>
      </c>
      <c r="AB11" s="117">
        <f>-STOA!N11</f>
        <v>0</v>
      </c>
      <c r="AC11">
        <f t="shared" si="0"/>
        <v>18.517049475208733</v>
      </c>
      <c r="AD11">
        <f t="shared" si="1"/>
        <v>1838.601108476917</v>
      </c>
      <c r="AE11">
        <f>'IDT-1'!B11</f>
        <v>0</v>
      </c>
      <c r="AF11" s="26"/>
      <c r="AG11">
        <f t="shared" si="2"/>
        <v>1838.601108476917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13.764927288280582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867.01134417335652</v>
      </c>
      <c r="P12" s="77">
        <v>117.62</v>
      </c>
      <c r="Q12" s="77">
        <v>38.125607648888376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67.489999999999995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731.41</v>
      </c>
      <c r="AB12" s="117">
        <f>-STOA!N12</f>
        <v>0</v>
      </c>
      <c r="AC12">
        <f t="shared" si="0"/>
        <v>19.183459913089496</v>
      </c>
      <c r="AD12">
        <f t="shared" si="1"/>
        <v>1760.9884191974363</v>
      </c>
      <c r="AE12">
        <f>'IDT-1'!B12</f>
        <v>0</v>
      </c>
      <c r="AF12" s="26"/>
      <c r="AG12">
        <f t="shared" si="2"/>
        <v>1760.9884191974363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-199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13.764927288280582</v>
      </c>
      <c r="F13">
        <f>GT_Spot!P13</f>
        <v>0</v>
      </c>
      <c r="G13">
        <f>PPCL_NG!P13</f>
        <v>33.950000000000003</v>
      </c>
      <c r="H13">
        <f>PPCL_Spot!P13</f>
        <v>10.18</v>
      </c>
      <c r="I13">
        <f>Bawana_NG!P13</f>
        <v>80.573798500777897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737.64192074113146</v>
      </c>
      <c r="P13" s="77">
        <v>57.74</v>
      </c>
      <c r="Q13" s="77">
        <v>38.125607648888376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70.260000000000005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731.41</v>
      </c>
      <c r="AB13" s="117">
        <f>-STOA!N13</f>
        <v>0</v>
      </c>
      <c r="AC13">
        <f t="shared" si="0"/>
        <v>15.821162097308578</v>
      </c>
      <c r="AD13">
        <f t="shared" si="1"/>
        <v>1733.8250920817698</v>
      </c>
      <c r="AE13">
        <f>'IDT-1'!B13</f>
        <v>0</v>
      </c>
      <c r="AF13" s="26"/>
      <c r="AG13">
        <f t="shared" si="2"/>
        <v>1733.8250920817698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13.764927288280582</v>
      </c>
      <c r="F14">
        <f>GT_Spot!P14</f>
        <v>0</v>
      </c>
      <c r="G14">
        <f>PPCL_NG!P14</f>
        <v>33.950000000000003</v>
      </c>
      <c r="H14">
        <f>PPCL_Spot!P14</f>
        <v>10.18</v>
      </c>
      <c r="I14">
        <f>Bawana_NG!P14</f>
        <v>80.573798500777897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729.7213510627189</v>
      </c>
      <c r="P14" s="77">
        <v>57.74</v>
      </c>
      <c r="Q14" s="77">
        <v>38.125607648888376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69.55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731.41</v>
      </c>
      <c r="AB14" s="117">
        <f>-STOA!N14</f>
        <v>0</v>
      </c>
      <c r="AC14">
        <f t="shared" si="0"/>
        <v>15.736334956616352</v>
      </c>
      <c r="AD14">
        <f t="shared" si="1"/>
        <v>1726.2793495440496</v>
      </c>
      <c r="AE14">
        <f>'IDT-1'!B14</f>
        <v>0</v>
      </c>
      <c r="AF14" s="26"/>
      <c r="AG14">
        <f t="shared" si="2"/>
        <v>1726.2793495440496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13.764927288280582</v>
      </c>
      <c r="F15">
        <f>GT_Spot!P15</f>
        <v>0</v>
      </c>
      <c r="G15">
        <f>PPCL_NG!P15</f>
        <v>33.950000000000003</v>
      </c>
      <c r="H15">
        <f>PPCL_Spot!P15</f>
        <v>10.18</v>
      </c>
      <c r="I15">
        <f>Bawana_NG!P15</f>
        <v>76.004860835730611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729.75453358136053</v>
      </c>
      <c r="P15" s="77">
        <v>57.74</v>
      </c>
      <c r="Q15" s="77">
        <v>19.247166200500519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74.94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731.18</v>
      </c>
      <c r="AB15" s="117">
        <f>-STOA!N15</f>
        <v>0</v>
      </c>
      <c r="AC15">
        <f t="shared" si="0"/>
        <v>15.895310617381202</v>
      </c>
      <c r="AD15">
        <f t="shared" si="1"/>
        <v>1671.8661772884911</v>
      </c>
      <c r="AE15">
        <f>'IDT-1'!B15</f>
        <v>0</v>
      </c>
      <c r="AF15" s="26"/>
      <c r="AG15">
        <f t="shared" si="2"/>
        <v>1671.8661772884911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13.764927288280582</v>
      </c>
      <c r="F16">
        <f>GT_Spot!P16</f>
        <v>0</v>
      </c>
      <c r="G16">
        <f>PPCL_NG!P16</f>
        <v>33.950000000000003</v>
      </c>
      <c r="H16">
        <f>PPCL_Spot!P16</f>
        <v>10.18</v>
      </c>
      <c r="I16">
        <f>Bawana_NG!P16</f>
        <v>76.004860835730611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724.43054203096051</v>
      </c>
      <c r="P16" s="77">
        <v>57.74</v>
      </c>
      <c r="Q16" s="77">
        <v>19.247166200500519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76.2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731.18</v>
      </c>
      <c r="AB16" s="117">
        <f>-STOA!N16</f>
        <v>0</v>
      </c>
      <c r="AC16">
        <f t="shared" si="0"/>
        <v>15.47778800828328</v>
      </c>
      <c r="AD16">
        <f t="shared" si="1"/>
        <v>1711.2197083471888</v>
      </c>
      <c r="AE16">
        <f>'IDT-1'!B16</f>
        <v>0</v>
      </c>
      <c r="AF16" s="26"/>
      <c r="AG16">
        <f t="shared" si="2"/>
        <v>1711.2197083471888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13.764927288280582</v>
      </c>
      <c r="F17">
        <f>GT_Spot!P17</f>
        <v>0</v>
      </c>
      <c r="G17">
        <f>PPCL_NG!P17</f>
        <v>33.950000000000003</v>
      </c>
      <c r="H17">
        <f>PPCL_Spot!P17</f>
        <v>10.18</v>
      </c>
      <c r="I17">
        <f>Bawana_NG!P17</f>
        <v>76.004860835730611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724.43054203096051</v>
      </c>
      <c r="P17" s="77">
        <v>57.74</v>
      </c>
      <c r="Q17" s="77">
        <v>19.247166200500519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68.89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731.18</v>
      </c>
      <c r="AB17" s="117">
        <f>-STOA!N17</f>
        <v>0</v>
      </c>
      <c r="AC17">
        <f t="shared" si="0"/>
        <v>15.546631921116211</v>
      </c>
      <c r="AD17">
        <f t="shared" si="1"/>
        <v>1688.840864434356</v>
      </c>
      <c r="AE17">
        <f>'IDT-1'!B17</f>
        <v>0</v>
      </c>
      <c r="AF17" s="26"/>
      <c r="AG17">
        <f t="shared" si="2"/>
        <v>1688.840864434356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13.764927288280582</v>
      </c>
      <c r="F18">
        <f>GT_Spot!P18</f>
        <v>0</v>
      </c>
      <c r="G18">
        <f>PPCL_NG!P18</f>
        <v>33.950000000000003</v>
      </c>
      <c r="H18">
        <f>PPCL_Spot!P18</f>
        <v>10.18</v>
      </c>
      <c r="I18">
        <f>Bawana_NG!P18</f>
        <v>76.004860835730611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724.43054203096051</v>
      </c>
      <c r="P18" s="77">
        <v>57.74</v>
      </c>
      <c r="Q18" s="77">
        <v>19.247166200500519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69.38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731.18</v>
      </c>
      <c r="AB18" s="117">
        <f>-STOA!N18</f>
        <v>0</v>
      </c>
      <c r="AC18">
        <f t="shared" si="0"/>
        <v>15.977094042181587</v>
      </c>
      <c r="AD18">
        <f t="shared" si="1"/>
        <v>1640.9004023132907</v>
      </c>
      <c r="AE18">
        <f>'IDT-1'!B18</f>
        <v>0</v>
      </c>
      <c r="AF18" s="26"/>
      <c r="AG18">
        <f t="shared" si="2"/>
        <v>1640.9004023132907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13.764927288280582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76.004860835730611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720.34627893016057</v>
      </c>
      <c r="P19" s="77">
        <v>57.74</v>
      </c>
      <c r="Q19" s="77">
        <v>19.247166200500519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69.839999999999989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731.41</v>
      </c>
      <c r="AB19" s="117">
        <f>-STOA!N19</f>
        <v>0</v>
      </c>
      <c r="AC19">
        <f t="shared" si="0"/>
        <v>16.257958990171382</v>
      </c>
      <c r="AD19">
        <f t="shared" si="1"/>
        <v>1602.225274264501</v>
      </c>
      <c r="AE19">
        <f>'IDT-1'!B19</f>
        <v>0</v>
      </c>
      <c r="AF19" s="26"/>
      <c r="AG19">
        <f t="shared" si="2"/>
        <v>1602.225274264501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13.764927288280582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76.004860835730611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718.94648792056046</v>
      </c>
      <c r="P20" s="77">
        <v>57.74</v>
      </c>
      <c r="Q20" s="77">
        <v>19.247166200500519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70.34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731.41</v>
      </c>
      <c r="AB20" s="117">
        <f>-STOA!N20</f>
        <v>0</v>
      </c>
      <c r="AC20">
        <f t="shared" si="0"/>
        <v>16.116868916453974</v>
      </c>
      <c r="AD20">
        <f t="shared" si="1"/>
        <v>1616.4665733286181</v>
      </c>
      <c r="AE20">
        <f>'IDT-1'!B20</f>
        <v>0</v>
      </c>
      <c r="AF20" s="26"/>
      <c r="AG20">
        <f t="shared" si="2"/>
        <v>1616.4665733286181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13.764927288280582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76.004860835730611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719.1177195622023</v>
      </c>
      <c r="P21" s="77">
        <v>57.74</v>
      </c>
      <c r="Q21" s="77">
        <v>19.247166200500519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71.09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731.41</v>
      </c>
      <c r="AB21" s="117">
        <f>-STOA!N21</f>
        <v>0</v>
      </c>
      <c r="AC21">
        <f t="shared" si="0"/>
        <v>15.618922486135288</v>
      </c>
      <c r="AD21">
        <f t="shared" si="1"/>
        <v>1674.8857514005788</v>
      </c>
      <c r="AE21">
        <f>'IDT-1'!B21</f>
        <v>0</v>
      </c>
      <c r="AF21" s="26"/>
      <c r="AG21">
        <f t="shared" si="2"/>
        <v>1674.8857514005788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13.764927288280582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76.004860835730611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718.08098920700229</v>
      </c>
      <c r="P22" s="77">
        <v>57.74</v>
      </c>
      <c r="Q22" s="77">
        <v>19.247166200500519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71.58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731.41</v>
      </c>
      <c r="AB22" s="117">
        <f>-STOA!N22</f>
        <v>0</v>
      </c>
      <c r="AC22">
        <f t="shared" si="0"/>
        <v>15.933723849808558</v>
      </c>
      <c r="AD22">
        <f t="shared" si="1"/>
        <v>1638.0242196817055</v>
      </c>
      <c r="AE22">
        <f>'IDT-1'!B22</f>
        <v>0</v>
      </c>
      <c r="AF22" s="26"/>
      <c r="AG22">
        <f t="shared" si="2"/>
        <v>1638.0242196817055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13.764927288280582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76.004860835730611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711.02341756511441</v>
      </c>
      <c r="P23" s="77">
        <v>57.74</v>
      </c>
      <c r="Q23" s="77">
        <v>19.247166200500519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72.410000000000011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731.41</v>
      </c>
      <c r="AB23" s="117">
        <f>-STOA!N23</f>
        <v>0</v>
      </c>
      <c r="AC23">
        <f t="shared" si="0"/>
        <v>16.43824325325825</v>
      </c>
      <c r="AD23">
        <f t="shared" si="1"/>
        <v>1568.2921286363678</v>
      </c>
      <c r="AE23">
        <f>'IDT-1'!B23</f>
        <v>0</v>
      </c>
      <c r="AF23" s="26"/>
      <c r="AG23">
        <f t="shared" si="2"/>
        <v>1568.2921286363678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13.764927288280582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76.004860835730611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718.20946024543196</v>
      </c>
      <c r="P24" s="77">
        <v>57.74</v>
      </c>
      <c r="Q24" s="77">
        <v>19.247166200500519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74.39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731.41</v>
      </c>
      <c r="AB24" s="117">
        <f>-STOA!N24</f>
        <v>0</v>
      </c>
      <c r="AC24">
        <f t="shared" si="0"/>
        <v>16.376854388489921</v>
      </c>
      <c r="AD24">
        <f t="shared" si="1"/>
        <v>1593.5195601814537</v>
      </c>
      <c r="AE24">
        <f>'IDT-1'!B24</f>
        <v>0</v>
      </c>
      <c r="AF24" s="26"/>
      <c r="AG24">
        <f t="shared" si="2"/>
        <v>1593.5195601814537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-125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13.764927288280582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76.004860835730611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720.47873713670185</v>
      </c>
      <c r="P25" s="77">
        <v>57.74</v>
      </c>
      <c r="Q25" s="77">
        <v>19.247166200500519</v>
      </c>
      <c r="R25" s="80">
        <v>0</v>
      </c>
      <c r="S25" s="80">
        <v>0</v>
      </c>
      <c r="T25" s="78">
        <f>SUMPRODUCT(LTA!F25:AJ25,LTA!F$101:AJ$101,LTA!F$103:AJ$103)</f>
        <v>0.33</v>
      </c>
      <c r="U25" s="78">
        <f>SUMPRODUCT(LTA!F25:AJ25,LTA!F$102:AJ$102,LTA!F$103:AJ$103)</f>
        <v>76.25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731.41</v>
      </c>
      <c r="AB25" s="117">
        <f>-STOA!N25</f>
        <v>0</v>
      </c>
      <c r="AC25">
        <f t="shared" si="0"/>
        <v>16.140874071945042</v>
      </c>
      <c r="AD25">
        <f t="shared" si="1"/>
        <v>1629.2148173892685</v>
      </c>
      <c r="AE25">
        <f>'IDT-1'!B25</f>
        <v>0</v>
      </c>
      <c r="AF25" s="26"/>
      <c r="AG25">
        <f t="shared" si="2"/>
        <v>1629.2148173892685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13.764927288280582</v>
      </c>
      <c r="F26">
        <f>GT_Spot!P26</f>
        <v>0</v>
      </c>
      <c r="G26">
        <f>PPCL_NG!P26</f>
        <v>33.950000000000003</v>
      </c>
      <c r="H26">
        <f>PPCL_Spot!P26</f>
        <v>10.18</v>
      </c>
      <c r="I26">
        <f>Bawana_NG!P26</f>
        <v>76.004860835730611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726.53014171797156</v>
      </c>
      <c r="P26" s="77">
        <v>57.74</v>
      </c>
      <c r="Q26" s="77">
        <v>19.247166200500519</v>
      </c>
      <c r="R26" s="80">
        <v>0</v>
      </c>
      <c r="S26" s="80">
        <v>0</v>
      </c>
      <c r="T26" s="78">
        <f>SUMPRODUCT(LTA!F26:AJ26,LTA!F$101:AJ$101,LTA!F$103:AJ$103)</f>
        <v>0.57999999999999996</v>
      </c>
      <c r="U26" s="78">
        <f>SUMPRODUCT(LTA!F26:AJ26,LTA!F$102:AJ$102,LTA!F$103:AJ$103)</f>
        <v>78.45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731.41</v>
      </c>
      <c r="AB26" s="117">
        <f>-STOA!N26</f>
        <v>0</v>
      </c>
      <c r="AC26">
        <f t="shared" si="0"/>
        <v>16.322223962526557</v>
      </c>
      <c r="AD26">
        <f t="shared" si="1"/>
        <v>1625.5348720799568</v>
      </c>
      <c r="AE26">
        <f>'IDT-1'!B26</f>
        <v>0</v>
      </c>
      <c r="AF26" s="26"/>
      <c r="AG26">
        <f t="shared" si="2"/>
        <v>1625.5348720799568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13.764927288280582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76.004860835730611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726.16789211308912</v>
      </c>
      <c r="P27" s="77">
        <v>57.74</v>
      </c>
      <c r="Q27" s="77">
        <v>19.247166200500519</v>
      </c>
      <c r="R27" s="80">
        <v>7.5200000000000014</v>
      </c>
      <c r="S27" s="80">
        <v>0</v>
      </c>
      <c r="T27" s="78">
        <f>SUMPRODUCT(LTA!F27:AJ27,LTA!F$101:AJ$101,LTA!F$103:AJ$103)</f>
        <v>2.27</v>
      </c>
      <c r="U27" s="78">
        <f>SUMPRODUCT(LTA!F27:AJ27,LTA!F$102:AJ$102,LTA!F$103:AJ$103)</f>
        <v>74.98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568.45999999999992</v>
      </c>
      <c r="AB27" s="117">
        <f>-STOA!N27</f>
        <v>0</v>
      </c>
      <c r="AC27">
        <f t="shared" si="0"/>
        <v>13.994506648650887</v>
      </c>
      <c r="AD27">
        <f t="shared" si="1"/>
        <v>1576.2903397889497</v>
      </c>
      <c r="AE27">
        <f>'IDT-1'!B27</f>
        <v>0</v>
      </c>
      <c r="AF27" s="26"/>
      <c r="AG27">
        <f t="shared" si="2"/>
        <v>1576.2903397889497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13.764927288280582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76.004860835730611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726.16789211308912</v>
      </c>
      <c r="P28" s="77">
        <v>57.74</v>
      </c>
      <c r="Q28" s="77">
        <v>19.247166200500519</v>
      </c>
      <c r="R28" s="80">
        <v>16.385937035200794</v>
      </c>
      <c r="S28" s="80">
        <v>0</v>
      </c>
      <c r="T28" s="78">
        <f>SUMPRODUCT(LTA!F28:AJ28,LTA!F$101:AJ$101,LTA!F$103:AJ$103)</f>
        <v>7.5600000000000005</v>
      </c>
      <c r="U28" s="78">
        <f>SUMPRODUCT(LTA!F28:AJ28,LTA!F$102:AJ$102,LTA!F$103:AJ$103)</f>
        <v>78.239999999999995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568.83999999999992</v>
      </c>
      <c r="AB28" s="117">
        <f>-STOA!N28</f>
        <v>0</v>
      </c>
      <c r="AC28">
        <f t="shared" si="0"/>
        <v>14.151110894560652</v>
      </c>
      <c r="AD28">
        <f t="shared" si="1"/>
        <v>1593.9296725782408</v>
      </c>
      <c r="AE28">
        <f>'IDT-1'!B28</f>
        <v>0</v>
      </c>
      <c r="AF28" s="26"/>
      <c r="AG28">
        <f t="shared" si="2"/>
        <v>1593.9296725782408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13.764927288280582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76.004860835730611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727.49886973502271</v>
      </c>
      <c r="P29" s="77">
        <v>57.74</v>
      </c>
      <c r="Q29" s="77">
        <v>19.247166200500519</v>
      </c>
      <c r="R29" s="80">
        <v>26.03</v>
      </c>
      <c r="S29" s="80">
        <v>0</v>
      </c>
      <c r="T29" s="78">
        <f>SUMPRODUCT(LTA!F29:AJ29,LTA!F$101:AJ$101,LTA!F$103:AJ$103)</f>
        <v>14.39</v>
      </c>
      <c r="U29" s="78">
        <f>SUMPRODUCT(LTA!F29:AJ29,LTA!F$102:AJ$102,LTA!F$103:AJ$103)</f>
        <v>66.02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570.13999999999987</v>
      </c>
      <c r="AB29" s="117">
        <f>-STOA!N29</f>
        <v>0</v>
      </c>
      <c r="AC29">
        <f t="shared" si="0"/>
        <v>14.211699251723902</v>
      </c>
      <c r="AD29">
        <f t="shared" si="1"/>
        <v>1600.7541248078103</v>
      </c>
      <c r="AE29">
        <f>'IDT-1'!B29</f>
        <v>0</v>
      </c>
      <c r="AF29" s="26"/>
      <c r="AG29">
        <f t="shared" si="2"/>
        <v>1600.7541248078103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14.15158254918734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76.004860835730611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725.57587847543539</v>
      </c>
      <c r="P30" s="77">
        <v>57.74</v>
      </c>
      <c r="Q30" s="77">
        <v>19.247166200500519</v>
      </c>
      <c r="R30" s="80">
        <v>32.464384116693672</v>
      </c>
      <c r="S30" s="80">
        <v>0</v>
      </c>
      <c r="T30" s="78">
        <f>SUMPRODUCT(LTA!F30:AJ30,LTA!F$101:AJ$101,LTA!F$103:AJ$103)</f>
        <v>22.33</v>
      </c>
      <c r="U30" s="78">
        <f>SUMPRODUCT(LTA!F30:AJ30,LTA!F$102:AJ$102,LTA!F$103:AJ$103)</f>
        <v>66.19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572.31999999999994</v>
      </c>
      <c r="AB30" s="117">
        <f>-STOA!N30</f>
        <v>0</v>
      </c>
      <c r="AC30">
        <f t="shared" si="0"/>
        <v>14.345354075162419</v>
      </c>
      <c r="AD30">
        <f t="shared" si="1"/>
        <v>1615.8085181023851</v>
      </c>
      <c r="AE30">
        <f>'IDT-1'!B30</f>
        <v>0</v>
      </c>
      <c r="AF30" s="26"/>
      <c r="AG30">
        <f t="shared" si="2"/>
        <v>1615.8085181023851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14.15158254918734</v>
      </c>
      <c r="F31">
        <f>GT_Spot!P31</f>
        <v>0</v>
      </c>
      <c r="G31">
        <f>PPCL_NG!P31</f>
        <v>33.950000000000003</v>
      </c>
      <c r="H31">
        <f>PPCL_Spot!P31</f>
        <v>10.002857959416975</v>
      </c>
      <c r="I31">
        <f>Bawana_NG!P31</f>
        <v>76.004860835730611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716.12055890384806</v>
      </c>
      <c r="P31" s="77">
        <v>57.74</v>
      </c>
      <c r="Q31" s="77">
        <v>19.247166200500519</v>
      </c>
      <c r="R31" s="80">
        <v>38.845367278797994</v>
      </c>
      <c r="S31" s="80">
        <v>0</v>
      </c>
      <c r="T31" s="78">
        <f>SUMPRODUCT(LTA!F31:AJ31,LTA!F$101:AJ$101,LTA!F$103:AJ$103)</f>
        <v>32.950000000000003</v>
      </c>
      <c r="U31" s="78">
        <f>SUMPRODUCT(LTA!F31:AJ31,LTA!F$102:AJ$102,LTA!F$103:AJ$103)</f>
        <v>65.75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575.37999999999977</v>
      </c>
      <c r="AB31" s="117">
        <f>-STOA!N31</f>
        <v>0</v>
      </c>
      <c r="AC31">
        <f t="shared" si="0"/>
        <v>15.261848706448324</v>
      </c>
      <c r="AD31">
        <f t="shared" si="1"/>
        <v>1531.550545021033</v>
      </c>
      <c r="AE31">
        <f>'IDT-1'!B31</f>
        <v>0</v>
      </c>
      <c r="AF31" s="26"/>
      <c r="AG31">
        <f t="shared" si="2"/>
        <v>1531.550545021033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-93.33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14.15158254918734</v>
      </c>
      <c r="F32">
        <f>GT_Spot!P32</f>
        <v>0</v>
      </c>
      <c r="G32">
        <f>PPCL_NG!P32</f>
        <v>33.950000000000003</v>
      </c>
      <c r="H32">
        <f>PPCL_Spot!P32</f>
        <v>10.002857959416975</v>
      </c>
      <c r="I32">
        <f>Bawana_NG!P32</f>
        <v>76.004860835730611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710.86760412543538</v>
      </c>
      <c r="P32" s="77">
        <v>57.74</v>
      </c>
      <c r="Q32" s="77">
        <v>19.247166200500519</v>
      </c>
      <c r="R32" s="80">
        <v>42</v>
      </c>
      <c r="S32" s="80">
        <v>0</v>
      </c>
      <c r="T32" s="78">
        <f>SUMPRODUCT(LTA!F32:AJ32,LTA!F$101:AJ$101,LTA!F$103:AJ$103)</f>
        <v>45.03</v>
      </c>
      <c r="U32" s="78">
        <f>SUMPRODUCT(LTA!F32:AJ32,LTA!F$102:AJ$102,LTA!F$103:AJ$103)</f>
        <v>66.47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577.01999999999975</v>
      </c>
      <c r="AB32" s="117">
        <f>-STOA!N32</f>
        <v>0</v>
      </c>
      <c r="AC32">
        <f t="shared" si="0"/>
        <v>14.96037476209467</v>
      </c>
      <c r="AD32">
        <f t="shared" si="1"/>
        <v>1590.3836969081758</v>
      </c>
      <c r="AE32">
        <f>'IDT-1'!B32</f>
        <v>0</v>
      </c>
      <c r="AF32" s="26"/>
      <c r="AG32">
        <f t="shared" si="2"/>
        <v>1590.3836969081758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-47.14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14.15158254918734</v>
      </c>
      <c r="F33">
        <f>GT_Spot!P33</f>
        <v>0</v>
      </c>
      <c r="G33">
        <f>PPCL_NG!P33</f>
        <v>33.950000000000003</v>
      </c>
      <c r="H33">
        <f>PPCL_Spot!P33</f>
        <v>10.002857959416975</v>
      </c>
      <c r="I33">
        <f>Bawana_NG!P33</f>
        <v>76.004860835730611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709.10072326541467</v>
      </c>
      <c r="P33" s="77">
        <v>57.74</v>
      </c>
      <c r="Q33" s="77">
        <v>19.247166200500519</v>
      </c>
      <c r="R33" s="80">
        <v>42</v>
      </c>
      <c r="S33" s="80">
        <v>0</v>
      </c>
      <c r="T33" s="78">
        <f>SUMPRODUCT(LTA!F33:AJ33,LTA!F$101:AJ$101,LTA!F$103:AJ$103)</f>
        <v>57.42</v>
      </c>
      <c r="U33" s="78">
        <f>SUMPRODUCT(LTA!F33:AJ33,LTA!F$102:AJ$102,LTA!F$103:AJ$103)</f>
        <v>67.48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579.11999999999978</v>
      </c>
      <c r="AB33" s="117">
        <f>-STOA!N33</f>
        <v>0</v>
      </c>
      <c r="AC33">
        <f t="shared" si="0"/>
        <v>15.408473990994604</v>
      </c>
      <c r="AD33">
        <f t="shared" si="1"/>
        <v>1566.8087168192549</v>
      </c>
      <c r="AE33">
        <f>'IDT-1'!B33</f>
        <v>0</v>
      </c>
      <c r="AF33" s="26"/>
      <c r="AG33">
        <f t="shared" si="2"/>
        <v>1566.8087168192549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14.15158254918734</v>
      </c>
      <c r="F34">
        <f>GT_Spot!P34</f>
        <v>0</v>
      </c>
      <c r="G34">
        <f>PPCL_NG!P34</f>
        <v>33.950000000000003</v>
      </c>
      <c r="H34">
        <f>PPCL_Spot!P34</f>
        <v>10.002857959416975</v>
      </c>
      <c r="I34">
        <f>Bawana_NG!P34</f>
        <v>76.004860835730611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709.10072326541467</v>
      </c>
      <c r="P34" s="77">
        <v>57.74</v>
      </c>
      <c r="Q34" s="77">
        <v>19.247166200500519</v>
      </c>
      <c r="R34" s="80">
        <v>42</v>
      </c>
      <c r="S34" s="80">
        <v>0</v>
      </c>
      <c r="T34" s="78">
        <f>SUMPRODUCT(LTA!F34:AJ34,LTA!F$101:AJ$101,LTA!F$103:AJ$103)</f>
        <v>65.81</v>
      </c>
      <c r="U34" s="78">
        <f>SUMPRODUCT(LTA!F34:AJ34,LTA!F$102:AJ$102,LTA!F$103:AJ$103)</f>
        <v>69.25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582.61999999999978</v>
      </c>
      <c r="AB34" s="117">
        <f>-STOA!N34</f>
        <v>0</v>
      </c>
      <c r="AC34">
        <f t="shared" si="0"/>
        <v>15.661853903827536</v>
      </c>
      <c r="AD34">
        <f t="shared" si="1"/>
        <v>1565.2153369064224</v>
      </c>
      <c r="AE34">
        <f>'IDT-1'!B34</f>
        <v>0</v>
      </c>
      <c r="AF34" s="26"/>
      <c r="AG34">
        <f t="shared" si="2"/>
        <v>1565.2153369064224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-99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14.15158254918734</v>
      </c>
      <c r="F35">
        <f>GT_Spot!P35</f>
        <v>0</v>
      </c>
      <c r="G35">
        <f>PPCL_NG!P35</f>
        <v>33.950000000000003</v>
      </c>
      <c r="H35">
        <f>PPCL_Spot!P35</f>
        <v>10</v>
      </c>
      <c r="I35">
        <f>Bawana_NG!P35</f>
        <v>76.004860835730611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709.00039863320012</v>
      </c>
      <c r="P35" s="77">
        <v>57.74</v>
      </c>
      <c r="Q35" s="77">
        <v>19.247166200500519</v>
      </c>
      <c r="R35" s="80">
        <v>42.5</v>
      </c>
      <c r="S35" s="80">
        <v>0</v>
      </c>
      <c r="T35" s="78">
        <f>SUMPRODUCT(LTA!F35:AJ35,LTA!F$101:AJ$101,LTA!F$103:AJ$103)</f>
        <v>77</v>
      </c>
      <c r="U35" s="78">
        <f>SUMPRODUCT(LTA!F35:AJ35,LTA!F$102:AJ$102,LTA!F$103:AJ$103)</f>
        <v>75.679999999999993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697.13999999999987</v>
      </c>
      <c r="AB35" s="117">
        <f>-STOA!N35</f>
        <v>0</v>
      </c>
      <c r="AC35">
        <f t="shared" si="0"/>
        <v>17.795893796940469</v>
      </c>
      <c r="AD35">
        <f t="shared" si="1"/>
        <v>1586.618114421678</v>
      </c>
      <c r="AE35">
        <f>'IDT-1'!B35</f>
        <v>0</v>
      </c>
      <c r="AF35" s="26"/>
      <c r="AG35">
        <f t="shared" si="2"/>
        <v>1586.618114421678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-208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13.764927288280582</v>
      </c>
      <c r="F36">
        <f>GT_Spot!P36</f>
        <v>0</v>
      </c>
      <c r="G36">
        <f>PPCL_NG!P36</f>
        <v>33.950000000000003</v>
      </c>
      <c r="H36">
        <f>PPCL_Spot!P36</f>
        <v>10</v>
      </c>
      <c r="I36">
        <f>Bawana_NG!P36</f>
        <v>76.004860835730611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701.46807032120012</v>
      </c>
      <c r="P36" s="77">
        <v>57.74</v>
      </c>
      <c r="Q36" s="77">
        <v>19.247166200500519</v>
      </c>
      <c r="R36" s="80">
        <v>42.5</v>
      </c>
      <c r="S36" s="80">
        <v>0</v>
      </c>
      <c r="T36" s="78">
        <f>SUMPRODUCT(LTA!F36:AJ36,LTA!F$101:AJ$101,LTA!F$103:AJ$103)</f>
        <v>87.66</v>
      </c>
      <c r="U36" s="78">
        <f>SUMPRODUCT(LTA!F36:AJ36,LTA!F$102:AJ$102,LTA!F$103:AJ$103)</f>
        <v>78.28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700.63999999999987</v>
      </c>
      <c r="AB36" s="117">
        <f>-STOA!N36</f>
        <v>0</v>
      </c>
      <c r="AC36">
        <f t="shared" si="0"/>
        <v>18.202185459820118</v>
      </c>
      <c r="AD36">
        <f t="shared" si="1"/>
        <v>1558.0528391858916</v>
      </c>
      <c r="AE36">
        <f>'IDT-1'!B36</f>
        <v>0</v>
      </c>
      <c r="AF36" s="26"/>
      <c r="AG36">
        <f t="shared" si="2"/>
        <v>1558.0528391858916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-245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13.764927288280582</v>
      </c>
      <c r="F37">
        <f>GT_Spot!P37</f>
        <v>0</v>
      </c>
      <c r="G37">
        <f>PPCL_NG!P37</f>
        <v>33.950000000000003</v>
      </c>
      <c r="H37">
        <f>PPCL_Spot!P37</f>
        <v>10</v>
      </c>
      <c r="I37">
        <f>Bawana_NG!P37</f>
        <v>76.004860835730611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701.46768327821553</v>
      </c>
      <c r="P37" s="77">
        <v>57.74</v>
      </c>
      <c r="Q37" s="77">
        <v>19.247166200500519</v>
      </c>
      <c r="R37" s="80">
        <v>42.5</v>
      </c>
      <c r="S37" s="80">
        <v>0</v>
      </c>
      <c r="T37" s="78">
        <f>SUMPRODUCT(LTA!F37:AJ37,LTA!F$101:AJ$101,LTA!F$103:AJ$103)</f>
        <v>104.42999999999999</v>
      </c>
      <c r="U37" s="78">
        <f>SUMPRODUCT(LTA!F37:AJ37,LTA!F$102:AJ$102,LTA!F$103:AJ$103)</f>
        <v>81.400000000000006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705.53999999999985</v>
      </c>
      <c r="AB37" s="117">
        <f>-STOA!N37</f>
        <v>0</v>
      </c>
      <c r="AC37">
        <f t="shared" si="0"/>
        <v>18.127355845609408</v>
      </c>
      <c r="AD37">
        <f t="shared" si="1"/>
        <v>1615.9172817571177</v>
      </c>
      <c r="AE37">
        <f>'IDT-1'!B37</f>
        <v>0</v>
      </c>
      <c r="AF37" s="26"/>
      <c r="AG37">
        <f t="shared" si="2"/>
        <v>1615.9172817571177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-212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13.764927288280582</v>
      </c>
      <c r="F38">
        <f>GT_Spot!P38</f>
        <v>0</v>
      </c>
      <c r="G38">
        <f>PPCL_NG!P38</f>
        <v>33.950000000000003</v>
      </c>
      <c r="H38">
        <f>PPCL_Spot!P38</f>
        <v>10</v>
      </c>
      <c r="I38">
        <f>Bawana_NG!P38</f>
        <v>76.004860835730611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703.27781700125649</v>
      </c>
      <c r="P38" s="77">
        <v>57.74</v>
      </c>
      <c r="Q38" s="77">
        <v>19.247166200500519</v>
      </c>
      <c r="R38" s="80">
        <v>42.5</v>
      </c>
      <c r="S38" s="80">
        <v>0</v>
      </c>
      <c r="T38" s="78">
        <f>SUMPRODUCT(LTA!F38:AJ38,LTA!F$101:AJ$101,LTA!F$103:AJ$103)</f>
        <v>121.84</v>
      </c>
      <c r="U38" s="78">
        <f>SUMPRODUCT(LTA!F38:AJ38,LTA!F$102:AJ$102,LTA!F$103:AJ$103)</f>
        <v>83.91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706.93999999999983</v>
      </c>
      <c r="AB38" s="117">
        <f>-STOA!N38</f>
        <v>0</v>
      </c>
      <c r="AC38">
        <f t="shared" si="0"/>
        <v>18.907979311314865</v>
      </c>
      <c r="AD38">
        <f t="shared" si="1"/>
        <v>1573.2667920144531</v>
      </c>
      <c r="AE38">
        <f>'IDT-1'!B38</f>
        <v>0</v>
      </c>
      <c r="AF38" s="26"/>
      <c r="AG38">
        <f t="shared" si="2"/>
        <v>1573.2667920144531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-277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14.73943541488452</v>
      </c>
      <c r="F39">
        <f>GT_Spot!P39</f>
        <v>0</v>
      </c>
      <c r="G39">
        <f>PPCL_NG!P39</f>
        <v>33.950000000000003</v>
      </c>
      <c r="H39">
        <f>PPCL_Spot!P39</f>
        <v>10</v>
      </c>
      <c r="I39">
        <f>Bawana_NG!P39</f>
        <v>76.004860835730611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703.27781700125649</v>
      </c>
      <c r="P39" s="77">
        <v>57.74</v>
      </c>
      <c r="Q39" s="77">
        <v>19.247166200500519</v>
      </c>
      <c r="R39" s="80">
        <v>42.5</v>
      </c>
      <c r="S39" s="80">
        <v>0</v>
      </c>
      <c r="T39" s="78">
        <f>SUMPRODUCT(LTA!F39:AJ39,LTA!F$101:AJ$101,LTA!F$103:AJ$103)</f>
        <v>139.19999999999999</v>
      </c>
      <c r="U39" s="78">
        <f>SUMPRODUCT(LTA!F39:AJ39,LTA!F$102:AJ$102,LTA!F$103:AJ$103)</f>
        <v>80.31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712.77999999999986</v>
      </c>
      <c r="AB39" s="117">
        <f>-STOA!N39</f>
        <v>0</v>
      </c>
      <c r="AC39">
        <f t="shared" si="0"/>
        <v>18.298881633353592</v>
      </c>
      <c r="AD39">
        <f t="shared" si="1"/>
        <v>1683.4503978190182</v>
      </c>
      <c r="AE39">
        <f>'IDT-1'!B39</f>
        <v>0</v>
      </c>
      <c r="AF39" s="26"/>
      <c r="AG39">
        <f t="shared" si="2"/>
        <v>1683.4503978190182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14.73943541488452</v>
      </c>
      <c r="F40">
        <f>GT_Spot!P40</f>
        <v>0</v>
      </c>
      <c r="G40">
        <f>PPCL_NG!P40</f>
        <v>33.950000000000003</v>
      </c>
      <c r="H40">
        <f>PPCL_Spot!P40</f>
        <v>10</v>
      </c>
      <c r="I40">
        <f>Bawana_NG!P40</f>
        <v>76.004860835730611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703.27781700125649</v>
      </c>
      <c r="P40" s="77">
        <v>57.74</v>
      </c>
      <c r="Q40" s="77">
        <v>19.247166200500519</v>
      </c>
      <c r="R40" s="80">
        <v>42.5</v>
      </c>
      <c r="S40" s="80">
        <v>0</v>
      </c>
      <c r="T40" s="78">
        <f>SUMPRODUCT(LTA!F40:AJ40,LTA!F$101:AJ$101,LTA!F$103:AJ$103)</f>
        <v>158.71</v>
      </c>
      <c r="U40" s="78">
        <f>SUMPRODUCT(LTA!F40:AJ40,LTA!F$102:AJ$102,LTA!F$103:AJ$103)</f>
        <v>82.84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711.31999999999971</v>
      </c>
      <c r="AB40" s="117">
        <f>-STOA!N40</f>
        <v>0</v>
      </c>
      <c r="AC40">
        <f t="shared" si="0"/>
        <v>18.302423082909687</v>
      </c>
      <c r="AD40">
        <f t="shared" si="1"/>
        <v>1724.0268563694622</v>
      </c>
      <c r="AE40">
        <f>'IDT-1'!B40</f>
        <v>0</v>
      </c>
      <c r="AF40" s="26"/>
      <c r="AG40">
        <f t="shared" si="2"/>
        <v>1724.0268563694622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-168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13.764927288280582</v>
      </c>
      <c r="F41">
        <f>GT_Spot!P41</f>
        <v>0</v>
      </c>
      <c r="G41">
        <f>PPCL_NG!P41</f>
        <v>33.950000000000003</v>
      </c>
      <c r="H41">
        <f>PPCL_Spot!P41</f>
        <v>10.18</v>
      </c>
      <c r="I41">
        <f>Bawana_NG!P41</f>
        <v>76.004860835730611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704.67407993421409</v>
      </c>
      <c r="P41" s="77">
        <v>57.74</v>
      </c>
      <c r="Q41" s="77">
        <v>19.247166200500519</v>
      </c>
      <c r="R41" s="80">
        <v>42.5</v>
      </c>
      <c r="S41" s="80">
        <v>0</v>
      </c>
      <c r="T41" s="78">
        <f>SUMPRODUCT(LTA!F41:AJ41,LTA!F$101:AJ$101,LTA!F$103:AJ$103)</f>
        <v>172.24</v>
      </c>
      <c r="U41" s="78">
        <f>SUMPRODUCT(LTA!F41:AJ41,LTA!F$102:AJ$102,LTA!F$103:AJ$103)</f>
        <v>81.489999999999995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710.00999999999976</v>
      </c>
      <c r="AB41" s="117">
        <f>-STOA!N41</f>
        <v>0</v>
      </c>
      <c r="AC41">
        <f t="shared" si="0"/>
        <v>18.802890263704388</v>
      </c>
      <c r="AD41">
        <f t="shared" si="1"/>
        <v>1689.9981439950213</v>
      </c>
      <c r="AE41">
        <f>'IDT-1'!B41</f>
        <v>0</v>
      </c>
      <c r="AF41" s="26"/>
      <c r="AG41">
        <f t="shared" si="2"/>
        <v>1689.9981439950213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13.764927288280582</v>
      </c>
      <c r="F42">
        <f>GT_Spot!P42</f>
        <v>0</v>
      </c>
      <c r="G42">
        <f>PPCL_NG!P42</f>
        <v>33.950000000000003</v>
      </c>
      <c r="H42">
        <f>PPCL_Spot!P42</f>
        <v>6.6681477367397939</v>
      </c>
      <c r="I42">
        <f>Bawana_NG!P42</f>
        <v>80.573798500777897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708.0154573370462</v>
      </c>
      <c r="P42" s="77">
        <v>57.74</v>
      </c>
      <c r="Q42" s="77">
        <v>19.247166200500519</v>
      </c>
      <c r="R42" s="80">
        <v>42.5</v>
      </c>
      <c r="S42" s="80">
        <v>0</v>
      </c>
      <c r="T42" s="78">
        <f>SUMPRODUCT(LTA!F42:AJ42,LTA!F$101:AJ$101,LTA!F$103:AJ$103)</f>
        <v>192.42</v>
      </c>
      <c r="U42" s="78">
        <f>SUMPRODUCT(LTA!F42:AJ42,LTA!F$102:AJ$102,LTA!F$103:AJ$103)</f>
        <v>81.400000000000006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707.29999999999984</v>
      </c>
      <c r="AB42" s="117">
        <f>-STOA!N42</f>
        <v>0</v>
      </c>
      <c r="AC42">
        <f t="shared" si="0"/>
        <v>18.728196910719184</v>
      </c>
      <c r="AD42">
        <f t="shared" si="1"/>
        <v>1741.851300152626</v>
      </c>
      <c r="AE42">
        <f>'IDT-1'!B42</f>
        <v>0</v>
      </c>
      <c r="AF42" s="26"/>
      <c r="AG42">
        <f t="shared" si="2"/>
        <v>1741.851300152626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-183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13.764927288280582</v>
      </c>
      <c r="F43">
        <f>GT_Spot!P43</f>
        <v>0</v>
      </c>
      <c r="G43">
        <f>PPCL_NG!P43</f>
        <v>33.950000000000003</v>
      </c>
      <c r="H43">
        <f>PPCL_Spot!P43</f>
        <v>5.9599999999999991</v>
      </c>
      <c r="I43">
        <f>Bawana_NG!P43</f>
        <v>80.573798500777897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706.36784691772323</v>
      </c>
      <c r="P43" s="77">
        <v>57.74</v>
      </c>
      <c r="Q43" s="77">
        <v>19.247166200500519</v>
      </c>
      <c r="R43" s="80">
        <v>42.5</v>
      </c>
      <c r="S43" s="80">
        <v>0</v>
      </c>
      <c r="T43" s="78">
        <f>SUMPRODUCT(LTA!F43:AJ43,LTA!F$101:AJ$101,LTA!F$103:AJ$103)</f>
        <v>210.64999999999998</v>
      </c>
      <c r="U43" s="78">
        <f>SUMPRODUCT(LTA!F43:AJ43,LTA!F$102:AJ$102,LTA!F$103:AJ$103)</f>
        <v>86.67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705.98999999999978</v>
      </c>
      <c r="AB43" s="117">
        <f>-STOA!N43</f>
        <v>0</v>
      </c>
      <c r="AC43">
        <f t="shared" si="0"/>
        <v>18.050437996815077</v>
      </c>
      <c r="AD43">
        <f t="shared" si="1"/>
        <v>1858.3633009104669</v>
      </c>
      <c r="AE43">
        <f>'IDT-1'!B43</f>
        <v>0</v>
      </c>
      <c r="AF43" s="26"/>
      <c r="AG43">
        <f t="shared" si="2"/>
        <v>1858.3633009104669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13.764927288280582</v>
      </c>
      <c r="F44">
        <f>GT_Spot!P44</f>
        <v>0</v>
      </c>
      <c r="G44">
        <f>PPCL_NG!P44</f>
        <v>33.950000000000003</v>
      </c>
      <c r="H44">
        <f>PPCL_Spot!P44</f>
        <v>10</v>
      </c>
      <c r="I44">
        <f>Bawana_NG!P44</f>
        <v>80.573798500777897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715.7627918965718</v>
      </c>
      <c r="P44" s="77">
        <v>57.74</v>
      </c>
      <c r="Q44" s="77">
        <v>19.247166200500519</v>
      </c>
      <c r="R44" s="80">
        <v>42.5</v>
      </c>
      <c r="S44" s="80">
        <v>0</v>
      </c>
      <c r="T44" s="78">
        <f>SUMPRODUCT(LTA!F44:AJ44,LTA!F$101:AJ$101,LTA!F$103:AJ$103)</f>
        <v>224.14000000000001</v>
      </c>
      <c r="U44" s="78">
        <f>SUMPRODUCT(LTA!F44:AJ44,LTA!F$102:AJ$102,LTA!F$103:AJ$103)</f>
        <v>89.82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702.04999999999973</v>
      </c>
      <c r="AB44" s="117">
        <f>-STOA!N44</f>
        <v>0</v>
      </c>
      <c r="AC44">
        <f t="shared" si="0"/>
        <v>18.289303640151136</v>
      </c>
      <c r="AD44">
        <f t="shared" si="1"/>
        <v>1883.2593802459794</v>
      </c>
      <c r="AE44">
        <f>'IDT-1'!B44</f>
        <v>0</v>
      </c>
      <c r="AF44" s="26"/>
      <c r="AG44">
        <f t="shared" si="2"/>
        <v>1883.2593802459794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13.764927288280582</v>
      </c>
      <c r="F45">
        <f>GT_Spot!P45</f>
        <v>0</v>
      </c>
      <c r="G45">
        <f>PPCL_NG!P45</f>
        <v>33.950000000000003</v>
      </c>
      <c r="H45">
        <f>PPCL_Spot!P45</f>
        <v>10</v>
      </c>
      <c r="I45">
        <f>Bawana_NG!P45</f>
        <v>80.573798500777897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715.42224086821682</v>
      </c>
      <c r="P45" s="77">
        <v>57.74</v>
      </c>
      <c r="Q45" s="77">
        <v>19.247166200500519</v>
      </c>
      <c r="R45" s="80">
        <v>42.5</v>
      </c>
      <c r="S45" s="80">
        <v>0</v>
      </c>
      <c r="T45" s="78">
        <f>SUMPRODUCT(LTA!F45:AJ45,LTA!F$101:AJ$101,LTA!F$103:AJ$103)</f>
        <v>232.58</v>
      </c>
      <c r="U45" s="78">
        <f>SUMPRODUCT(LTA!F45:AJ45,LTA!F$102:AJ$102,LTA!F$103:AJ$103)</f>
        <v>93.42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698.11999999999978</v>
      </c>
      <c r="AB45" s="117">
        <f>-STOA!N45</f>
        <v>0</v>
      </c>
      <c r="AC45">
        <f t="shared" si="0"/>
        <v>18.46421232136796</v>
      </c>
      <c r="AD45">
        <f t="shared" si="1"/>
        <v>1878.8539205364077</v>
      </c>
      <c r="AE45">
        <f>'IDT-1'!B45</f>
        <v>0</v>
      </c>
      <c r="AF45" s="26"/>
      <c r="AG45">
        <f t="shared" si="2"/>
        <v>1878.8539205364077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13.764927288280582</v>
      </c>
      <c r="F46">
        <f>GT_Spot!P46</f>
        <v>0</v>
      </c>
      <c r="G46">
        <f>PPCL_NG!P46</f>
        <v>33.950000000000003</v>
      </c>
      <c r="H46">
        <f>PPCL_Spot!P46</f>
        <v>10</v>
      </c>
      <c r="I46">
        <f>Bawana_NG!P46</f>
        <v>80.573798500777897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715.42080098410815</v>
      </c>
      <c r="P46" s="77">
        <v>57.74</v>
      </c>
      <c r="Q46" s="77">
        <v>19.247166200500519</v>
      </c>
      <c r="R46" s="80">
        <v>42.5</v>
      </c>
      <c r="S46" s="80">
        <v>0</v>
      </c>
      <c r="T46" s="78">
        <f>SUMPRODUCT(LTA!F46:AJ46,LTA!F$101:AJ$101,LTA!F$103:AJ$103)</f>
        <v>248.19</v>
      </c>
      <c r="U46" s="78">
        <f>SUMPRODUCT(LTA!F46:AJ46,LTA!F$102:AJ$102,LTA!F$103:AJ$103)</f>
        <v>96.42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694.43999999999983</v>
      </c>
      <c r="AB46" s="117">
        <f>-STOA!N46</f>
        <v>0</v>
      </c>
      <c r="AC46">
        <f t="shared" si="0"/>
        <v>18.346996079766335</v>
      </c>
      <c r="AD46">
        <f t="shared" si="1"/>
        <v>1921.8996968939007</v>
      </c>
      <c r="AE46">
        <f>'IDT-1'!B46</f>
        <v>0</v>
      </c>
      <c r="AF46" s="26"/>
      <c r="AG46">
        <f t="shared" si="2"/>
        <v>1921.8996968939007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13.764927288280582</v>
      </c>
      <c r="F47">
        <f>GT_Spot!P47</f>
        <v>0</v>
      </c>
      <c r="G47">
        <f>PPCL_NG!P47</f>
        <v>33.950000000000003</v>
      </c>
      <c r="H47">
        <f>PPCL_Spot!P47</f>
        <v>10.003031221582299</v>
      </c>
      <c r="I47">
        <f>Bawana_NG!P47</f>
        <v>80.573798500777897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716.34653210655949</v>
      </c>
      <c r="P47" s="77">
        <v>57.74</v>
      </c>
      <c r="Q47" s="77">
        <v>19.247166200500519</v>
      </c>
      <c r="R47" s="80">
        <v>42.5</v>
      </c>
      <c r="S47" s="80">
        <v>0</v>
      </c>
      <c r="T47" s="78">
        <f>SUMPRODUCT(LTA!F47:AJ47,LTA!F$101:AJ$101,LTA!F$103:AJ$103)</f>
        <v>259.37</v>
      </c>
      <c r="U47" s="78">
        <f>SUMPRODUCT(LTA!F47:AJ47,LTA!F$102:AJ$102,LTA!F$103:AJ$103)</f>
        <v>81.92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691.4699999999998</v>
      </c>
      <c r="AB47" s="117">
        <f>-STOA!N47</f>
        <v>0</v>
      </c>
      <c r="AC47">
        <f t="shared" si="0"/>
        <v>17.953570215028211</v>
      </c>
      <c r="AD47">
        <f t="shared" si="1"/>
        <v>1955.9318851026724</v>
      </c>
      <c r="AE47">
        <f>'IDT-1'!B47</f>
        <v>0</v>
      </c>
      <c r="AF47" s="26"/>
      <c r="AG47">
        <f t="shared" si="2"/>
        <v>1955.9318851026724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13.764927288280582</v>
      </c>
      <c r="F48">
        <f>GT_Spot!P48</f>
        <v>0</v>
      </c>
      <c r="G48">
        <f>PPCL_NG!P48</f>
        <v>33.950000000000003</v>
      </c>
      <c r="H48">
        <f>PPCL_Spot!P48</f>
        <v>10.003031221582299</v>
      </c>
      <c r="I48">
        <f>Bawana_NG!P48</f>
        <v>80.573798500777897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716.34354956623383</v>
      </c>
      <c r="P48" s="77">
        <v>57.74</v>
      </c>
      <c r="Q48" s="77">
        <v>19.247166200500519</v>
      </c>
      <c r="R48" s="80">
        <v>42.5</v>
      </c>
      <c r="S48" s="80">
        <v>0</v>
      </c>
      <c r="T48" s="78">
        <f>SUMPRODUCT(LTA!F48:AJ48,LTA!F$101:AJ$101,LTA!F$103:AJ$103)</f>
        <v>269.51</v>
      </c>
      <c r="U48" s="78">
        <f>SUMPRODUCT(LTA!F48:AJ48,LTA!F$102:AJ$102,LTA!F$103:AJ$103)</f>
        <v>82.899999999999991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686.82999999999981</v>
      </c>
      <c r="AB48" s="117">
        <f>-STOA!N48</f>
        <v>0</v>
      </c>
      <c r="AC48">
        <f t="shared" si="0"/>
        <v>17.966177331062372</v>
      </c>
      <c r="AD48">
        <f t="shared" si="1"/>
        <v>1967.3962954463125</v>
      </c>
      <c r="AE48">
        <f>'IDT-1'!B48</f>
        <v>0</v>
      </c>
      <c r="AF48" s="26"/>
      <c r="AG48">
        <f t="shared" si="2"/>
        <v>1967.3962954463125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13.764927288280582</v>
      </c>
      <c r="F49">
        <f>GT_Spot!P49</f>
        <v>0</v>
      </c>
      <c r="G49">
        <f>PPCL_NG!P49</f>
        <v>33.950000000000003</v>
      </c>
      <c r="H49">
        <f>PPCL_Spot!P49</f>
        <v>10</v>
      </c>
      <c r="I49">
        <f>Bawana_NG!P49</f>
        <v>80.573798500777897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722.88102826752936</v>
      </c>
      <c r="P49" s="77">
        <v>57.74</v>
      </c>
      <c r="Q49" s="77">
        <v>19.53</v>
      </c>
      <c r="R49" s="80">
        <v>42.5</v>
      </c>
      <c r="S49" s="80">
        <v>0</v>
      </c>
      <c r="T49" s="78">
        <f>SUMPRODUCT(LTA!F49:AJ49,LTA!F$101:AJ$101,LTA!F$103:AJ$103)</f>
        <v>272.18</v>
      </c>
      <c r="U49" s="78">
        <f>SUMPRODUCT(LTA!F49:AJ49,LTA!F$102:AJ$102,LTA!F$103:AJ$103)</f>
        <v>83.71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679.30999999999983</v>
      </c>
      <c r="AB49" s="117">
        <f>-STOA!N49</f>
        <v>0</v>
      </c>
      <c r="AC49">
        <f t="shared" si="0"/>
        <v>19.055992708982881</v>
      </c>
      <c r="AD49">
        <f t="shared" si="1"/>
        <v>1849.0837613476049</v>
      </c>
      <c r="AE49">
        <f>'IDT-1'!B49</f>
        <v>0</v>
      </c>
      <c r="AF49" s="26"/>
      <c r="AG49">
        <f t="shared" si="2"/>
        <v>1849.0837613476049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-148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13.764927288280582</v>
      </c>
      <c r="F50">
        <f>GT_Spot!P50</f>
        <v>0</v>
      </c>
      <c r="G50">
        <f>PPCL_NG!P50</f>
        <v>33.950000000000003</v>
      </c>
      <c r="H50">
        <f>PPCL_Spot!P50</f>
        <v>10.003031221582299</v>
      </c>
      <c r="I50">
        <f>Bawana_NG!P50</f>
        <v>80.573798500777897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722.87327267743774</v>
      </c>
      <c r="P50" s="77">
        <v>57.74</v>
      </c>
      <c r="Q50" s="77">
        <v>19.53</v>
      </c>
      <c r="R50" s="80">
        <v>42.5</v>
      </c>
      <c r="S50" s="80">
        <v>0</v>
      </c>
      <c r="T50" s="78">
        <f>SUMPRODUCT(LTA!F50:AJ50,LTA!F$101:AJ$101,LTA!F$103:AJ$103)</f>
        <v>272.26</v>
      </c>
      <c r="U50" s="78">
        <f>SUMPRODUCT(LTA!F50:AJ50,LTA!F$102:AJ$102,LTA!F$103:AJ$103)</f>
        <v>84.79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671.78999999999974</v>
      </c>
      <c r="AB50" s="117">
        <f>-STOA!N50</f>
        <v>0</v>
      </c>
      <c r="AC50">
        <f t="shared" si="0"/>
        <v>18.431782973119496</v>
      </c>
      <c r="AD50">
        <f t="shared" si="1"/>
        <v>1907.3432467149587</v>
      </c>
      <c r="AE50">
        <f>'IDT-1'!B50</f>
        <v>0</v>
      </c>
      <c r="AF50" s="26"/>
      <c r="AG50">
        <f t="shared" si="2"/>
        <v>1907.3432467149587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13.785229540918165</v>
      </c>
      <c r="F51">
        <f>GT_Spot!P51</f>
        <v>0</v>
      </c>
      <c r="G51">
        <f>PPCL_NG!P51</f>
        <v>33.950000000000003</v>
      </c>
      <c r="H51">
        <f>PPCL_Spot!P51</f>
        <v>10</v>
      </c>
      <c r="I51">
        <f>Bawana_NG!P51</f>
        <v>80.573798500777897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722.04259239107557</v>
      </c>
      <c r="P51" s="77">
        <v>57.74</v>
      </c>
      <c r="Q51" s="77">
        <v>19.24607142857143</v>
      </c>
      <c r="R51" s="80">
        <v>42.5</v>
      </c>
      <c r="S51" s="80">
        <v>0</v>
      </c>
      <c r="T51" s="78">
        <f>SUMPRODUCT(LTA!F51:AJ51,LTA!F$101:AJ$101,LTA!F$103:AJ$103)</f>
        <v>250.37</v>
      </c>
      <c r="U51" s="78">
        <f>SUMPRODUCT(LTA!F51:AJ51,LTA!F$102:AJ$102,LTA!F$103:AJ$103)</f>
        <v>88.36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644.70999999999981</v>
      </c>
      <c r="AB51" s="117">
        <f>-STOA!N51</f>
        <v>0</v>
      </c>
      <c r="AC51">
        <f t="shared" si="0"/>
        <v>18.466512776353991</v>
      </c>
      <c r="AD51">
        <f t="shared" si="1"/>
        <v>1810.8111790849887</v>
      </c>
      <c r="AE51">
        <f>'IDT-1'!B51</f>
        <v>0</v>
      </c>
      <c r="AF51" s="26"/>
      <c r="AG51">
        <f t="shared" si="2"/>
        <v>1810.8111790849887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-134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13.785229540918165</v>
      </c>
      <c r="F52">
        <f>GT_Spot!P52</f>
        <v>0</v>
      </c>
      <c r="G52">
        <f>PPCL_NG!P52</f>
        <v>33.950000000000003</v>
      </c>
      <c r="H52">
        <f>PPCL_Spot!P52</f>
        <v>10</v>
      </c>
      <c r="I52">
        <f>Bawana_NG!P52</f>
        <v>80.573798500777897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722.03367312679484</v>
      </c>
      <c r="P52" s="77">
        <v>57.74</v>
      </c>
      <c r="Q52" s="77">
        <v>19.24607142857143</v>
      </c>
      <c r="R52" s="80">
        <v>42.5</v>
      </c>
      <c r="S52" s="80">
        <v>0</v>
      </c>
      <c r="T52" s="78">
        <f>SUMPRODUCT(LTA!F52:AJ52,LTA!F$101:AJ$101,LTA!F$103:AJ$103)</f>
        <v>250.76999999999998</v>
      </c>
      <c r="U52" s="78">
        <f>SUMPRODUCT(LTA!F52:AJ52,LTA!F$102:AJ$102,LTA!F$103:AJ$103)</f>
        <v>89.69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644.70999999999981</v>
      </c>
      <c r="AB52" s="117">
        <f>-STOA!N52</f>
        <v>0</v>
      </c>
      <c r="AC52">
        <f t="shared" si="0"/>
        <v>18.224192588684659</v>
      </c>
      <c r="AD52">
        <f t="shared" si="1"/>
        <v>1841.7745800083776</v>
      </c>
      <c r="AE52">
        <f>'IDT-1'!B52</f>
        <v>0</v>
      </c>
      <c r="AF52" s="26"/>
      <c r="AG52">
        <f t="shared" si="2"/>
        <v>1841.7745800083776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13.764927288280582</v>
      </c>
      <c r="F53">
        <f>GT_Spot!P53</f>
        <v>0</v>
      </c>
      <c r="G53">
        <f>PPCL_NG!P53</f>
        <v>33.950000000000003</v>
      </c>
      <c r="H53">
        <f>PPCL_Spot!P53</f>
        <v>10</v>
      </c>
      <c r="I53">
        <f>Bawana_NG!P53</f>
        <v>81.00381715362866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719.54483367350872</v>
      </c>
      <c r="P53" s="77">
        <v>56.590000000000011</v>
      </c>
      <c r="Q53" s="77">
        <v>38.124382734236889</v>
      </c>
      <c r="R53" s="80">
        <v>42.5</v>
      </c>
      <c r="S53" s="80">
        <v>0</v>
      </c>
      <c r="T53" s="78">
        <f>SUMPRODUCT(LTA!F53:AJ53,LTA!F$101:AJ$101,LTA!F$103:AJ$103)</f>
        <v>251.49</v>
      </c>
      <c r="U53" s="78">
        <f>SUMPRODUCT(LTA!F53:AJ53,LTA!F$102:AJ$102,LTA!F$103:AJ$103)</f>
        <v>107.87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646.10999999999979</v>
      </c>
      <c r="AB53" s="117">
        <f>-STOA!N53</f>
        <v>0</v>
      </c>
      <c r="AC53">
        <f t="shared" si="0"/>
        <v>17.821417116009648</v>
      </c>
      <c r="AD53">
        <f t="shared" si="1"/>
        <v>1959.1265437336449</v>
      </c>
      <c r="AE53">
        <f>'IDT-1'!B53</f>
        <v>0</v>
      </c>
      <c r="AF53" s="26"/>
      <c r="AG53">
        <f t="shared" si="2"/>
        <v>1959.1265437336449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13.764927288280582</v>
      </c>
      <c r="F54">
        <f>GT_Spot!P54</f>
        <v>0</v>
      </c>
      <c r="G54">
        <f>PPCL_NG!P54</f>
        <v>33.950000000000003</v>
      </c>
      <c r="H54">
        <f>PPCL_Spot!P54</f>
        <v>10</v>
      </c>
      <c r="I54">
        <f>Bawana_NG!P54</f>
        <v>81.00381715362866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719.5370780834171</v>
      </c>
      <c r="P54" s="77">
        <v>56.590000000000011</v>
      </c>
      <c r="Q54" s="77">
        <v>38.124382734236889</v>
      </c>
      <c r="R54" s="80">
        <v>42.5</v>
      </c>
      <c r="S54" s="80">
        <v>0</v>
      </c>
      <c r="T54" s="78">
        <f>SUMPRODUCT(LTA!F54:AJ54,LTA!F$101:AJ$101,LTA!F$103:AJ$103)</f>
        <v>251.39999999999998</v>
      </c>
      <c r="U54" s="78">
        <f>SUMPRODUCT(LTA!F54:AJ54,LTA!F$102:AJ$102,LTA!F$103:AJ$103)</f>
        <v>107.91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647.50999999999976</v>
      </c>
      <c r="AB54" s="117">
        <f>-STOA!N54</f>
        <v>0</v>
      </c>
      <c r="AC54">
        <f t="shared" si="0"/>
        <v>17.913132014516599</v>
      </c>
      <c r="AD54">
        <f t="shared" si="1"/>
        <v>1951.3770732450464</v>
      </c>
      <c r="AE54">
        <f>'IDT-1'!B54</f>
        <v>0</v>
      </c>
      <c r="AF54" s="26"/>
      <c r="AG54">
        <f t="shared" si="2"/>
        <v>1951.3770732450464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14.806271379703537</v>
      </c>
      <c r="F55">
        <f>GT_Spot!P55</f>
        <v>0</v>
      </c>
      <c r="G55">
        <f>PPCL_NG!P55</f>
        <v>33.950000000000003</v>
      </c>
      <c r="H55">
        <f>PPCL_Spot!P55</f>
        <v>10</v>
      </c>
      <c r="I55">
        <f>Bawana_NG!P55</f>
        <v>81.00381715362866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721.61853255906226</v>
      </c>
      <c r="P55" s="77">
        <v>56.590000000000011</v>
      </c>
      <c r="Q55" s="77">
        <v>38.124382734236889</v>
      </c>
      <c r="R55" s="80">
        <v>42.5</v>
      </c>
      <c r="S55" s="80">
        <v>0</v>
      </c>
      <c r="T55" s="78">
        <f>SUMPRODUCT(LTA!F55:AJ55,LTA!F$101:AJ$101,LTA!F$103:AJ$103)</f>
        <v>293.12</v>
      </c>
      <c r="U55" s="78">
        <f>SUMPRODUCT(LTA!F55:AJ55,LTA!F$102:AJ$102,LTA!F$103:AJ$103)</f>
        <v>108.5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646.80999999999983</v>
      </c>
      <c r="AB55" s="117">
        <f>-STOA!N55</f>
        <v>0</v>
      </c>
      <c r="AC55">
        <f t="shared" si="0"/>
        <v>18.318634433674358</v>
      </c>
      <c r="AD55">
        <f t="shared" si="1"/>
        <v>2063.3443693929567</v>
      </c>
      <c r="AE55">
        <f>'IDT-1'!B55</f>
        <v>0</v>
      </c>
      <c r="AF55" s="26"/>
      <c r="AG55">
        <f t="shared" si="2"/>
        <v>2063.3443693929567</v>
      </c>
      <c r="AI55" s="75">
        <f>PXIL!H55</f>
        <v>0</v>
      </c>
      <c r="AJ55" s="75">
        <f>PXIL!N55</f>
        <v>0</v>
      </c>
      <c r="AK55" s="75">
        <f>RTM_IEX!H55</f>
        <v>34.64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13.764927288280582</v>
      </c>
      <c r="F56">
        <f>GT_Spot!P56</f>
        <v>0</v>
      </c>
      <c r="G56">
        <f>PPCL_NG!P56</f>
        <v>33.950000000000003</v>
      </c>
      <c r="H56">
        <f>PPCL_Spot!P56</f>
        <v>10</v>
      </c>
      <c r="I56">
        <f>Bawana_NG!P56</f>
        <v>81.00381715362866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721.60826238657853</v>
      </c>
      <c r="P56" s="77">
        <v>56.590000000000011</v>
      </c>
      <c r="Q56" s="77">
        <v>38.124382734236889</v>
      </c>
      <c r="R56" s="80">
        <v>42.5</v>
      </c>
      <c r="S56" s="80">
        <v>0</v>
      </c>
      <c r="T56" s="78">
        <f>SUMPRODUCT(LTA!F56:AJ56,LTA!F$101:AJ$101,LTA!F$103:AJ$103)</f>
        <v>292.38</v>
      </c>
      <c r="U56" s="78">
        <f>SUMPRODUCT(LTA!F56:AJ56,LTA!F$102:AJ$102,LTA!F$103:AJ$103)</f>
        <v>120.41999999999999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646.80999999999983</v>
      </c>
      <c r="AB56" s="117">
        <f>-STOA!N56</f>
        <v>0</v>
      </c>
      <c r="AC56">
        <f t="shared" si="0"/>
        <v>18.416212228151977</v>
      </c>
      <c r="AD56">
        <f t="shared" si="1"/>
        <v>2074.3351773345726</v>
      </c>
      <c r="AE56">
        <f>'IDT-1'!B56</f>
        <v>0</v>
      </c>
      <c r="AF56" s="26"/>
      <c r="AG56">
        <f t="shared" si="2"/>
        <v>2074.3351773345726</v>
      </c>
      <c r="AI56" s="75">
        <f>PXIL!H56</f>
        <v>0</v>
      </c>
      <c r="AJ56" s="75">
        <f>PXIL!N56</f>
        <v>0</v>
      </c>
      <c r="AK56" s="75">
        <f>RTM_IEX!H56</f>
        <v>35.6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13.764927288280582</v>
      </c>
      <c r="F57">
        <f>GT_Spot!P57</f>
        <v>0</v>
      </c>
      <c r="G57">
        <f>PPCL_NG!P57</f>
        <v>33.950000000000003</v>
      </c>
      <c r="H57">
        <f>PPCL_Spot!P57</f>
        <v>6.368127021464276</v>
      </c>
      <c r="I57">
        <f>Bawana_NG!P57</f>
        <v>81.00381715362866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721.13738120725077</v>
      </c>
      <c r="P57" s="77">
        <v>56.590000000000011</v>
      </c>
      <c r="Q57" s="77">
        <v>38.124382734236889</v>
      </c>
      <c r="R57" s="80">
        <v>42.5</v>
      </c>
      <c r="S57" s="80">
        <v>0</v>
      </c>
      <c r="T57" s="78">
        <f>SUMPRODUCT(LTA!F57:AJ57,LTA!F$101:AJ$101,LTA!F$103:AJ$103)</f>
        <v>292.36</v>
      </c>
      <c r="U57" s="78">
        <f>SUMPRODUCT(LTA!F57:AJ57,LTA!F$102:AJ$102,LTA!F$103:AJ$103)</f>
        <v>119.46000000000001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646.80999999999983</v>
      </c>
      <c r="AB57" s="117">
        <f>-STOA!N57</f>
        <v>0</v>
      </c>
      <c r="AC57">
        <f t="shared" si="0"/>
        <v>18.88813199156278</v>
      </c>
      <c r="AD57">
        <f t="shared" si="1"/>
        <v>2127.4905034132985</v>
      </c>
      <c r="AE57">
        <f>'IDT-1'!B57</f>
        <v>0</v>
      </c>
      <c r="AF57" s="26"/>
      <c r="AG57">
        <f t="shared" si="2"/>
        <v>2127.4905034132985</v>
      </c>
      <c r="AI57" s="75">
        <f>PXIL!H57</f>
        <v>0</v>
      </c>
      <c r="AJ57" s="75">
        <f>PXIL!N57</f>
        <v>0</v>
      </c>
      <c r="AK57" s="75">
        <f>RTM_IEX!H57</f>
        <v>94.31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13.764927288280582</v>
      </c>
      <c r="F58">
        <f>GT_Spot!P58</f>
        <v>0</v>
      </c>
      <c r="G58">
        <f>PPCL_NG!P58</f>
        <v>33.950000000000003</v>
      </c>
      <c r="H58">
        <f>PPCL_Spot!P58</f>
        <v>6.368127021464276</v>
      </c>
      <c r="I58">
        <f>Bawana_NG!P58</f>
        <v>81.00381715362866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725.94502387439286</v>
      </c>
      <c r="P58" s="77">
        <v>56.590000000000011</v>
      </c>
      <c r="Q58" s="77">
        <v>38.124382734236889</v>
      </c>
      <c r="R58" s="80">
        <v>42.5</v>
      </c>
      <c r="S58" s="80">
        <v>0</v>
      </c>
      <c r="T58" s="78">
        <f>SUMPRODUCT(LTA!F58:AJ58,LTA!F$101:AJ$101,LTA!F$103:AJ$103)</f>
        <v>286.27</v>
      </c>
      <c r="U58" s="78">
        <f>SUMPRODUCT(LTA!F58:AJ58,LTA!F$102:AJ$102,LTA!F$103:AJ$103)</f>
        <v>126.91999999999999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646.80999999999983</v>
      </c>
      <c r="AB58" s="117">
        <f>-STOA!N58</f>
        <v>0</v>
      </c>
      <c r="AC58">
        <f t="shared" si="0"/>
        <v>19.34051924703363</v>
      </c>
      <c r="AD58">
        <f t="shared" si="1"/>
        <v>2178.4457588249697</v>
      </c>
      <c r="AE58">
        <f>'IDT-1'!B58</f>
        <v>0</v>
      </c>
      <c r="AF58" s="26"/>
      <c r="AG58">
        <f t="shared" si="2"/>
        <v>2178.4457588249697</v>
      </c>
      <c r="AI58" s="75">
        <f>PXIL!H58</f>
        <v>0</v>
      </c>
      <c r="AJ58" s="75">
        <f>PXIL!N58</f>
        <v>0</v>
      </c>
      <c r="AK58" s="75">
        <f>RTM_IEX!H58</f>
        <v>139.54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14.806271379703537</v>
      </c>
      <c r="F59">
        <f>GT_Spot!P59</f>
        <v>0</v>
      </c>
      <c r="G59">
        <f>PPCL_NG!P59</f>
        <v>33.950000000000003</v>
      </c>
      <c r="H59">
        <f>PPCL_Spot!P59</f>
        <v>10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840.58700408609241</v>
      </c>
      <c r="P59" s="77">
        <v>55.559999999999995</v>
      </c>
      <c r="Q59" s="77">
        <v>38.124382734236889</v>
      </c>
      <c r="R59" s="80">
        <v>42.5</v>
      </c>
      <c r="S59" s="80">
        <v>0</v>
      </c>
      <c r="T59" s="78">
        <f>SUMPRODUCT(LTA!F59:AJ59,LTA!F$101:AJ$101,LTA!F$103:AJ$103)</f>
        <v>281.32</v>
      </c>
      <c r="U59" s="78">
        <f>SUMPRODUCT(LTA!F59:AJ59,LTA!F$102:AJ$102,LTA!F$103:AJ$103)</f>
        <v>125.75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646.10999999999979</v>
      </c>
      <c r="AB59" s="117">
        <f>-STOA!N59</f>
        <v>0</v>
      </c>
      <c r="AC59">
        <f t="shared" si="0"/>
        <v>19.585774110481516</v>
      </c>
      <c r="AD59">
        <f t="shared" si="1"/>
        <v>2131.7418840895511</v>
      </c>
      <c r="AE59">
        <f>'IDT-1'!B59</f>
        <v>0</v>
      </c>
      <c r="AF59" s="26"/>
      <c r="AG59">
        <f t="shared" si="2"/>
        <v>2131.7418840895511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14.806271379703537</v>
      </c>
      <c r="F60">
        <f>GT_Spot!P60</f>
        <v>0</v>
      </c>
      <c r="G60">
        <f>PPCL_NG!P60</f>
        <v>33.950000000000003</v>
      </c>
      <c r="H60">
        <f>PPCL_Spot!P60</f>
        <v>10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840.58700408609241</v>
      </c>
      <c r="P60" s="77">
        <v>55.559999999999995</v>
      </c>
      <c r="Q60" s="77">
        <v>38.124382734236889</v>
      </c>
      <c r="R60" s="80">
        <v>42.5</v>
      </c>
      <c r="S60" s="80">
        <v>0</v>
      </c>
      <c r="T60" s="78">
        <f>SUMPRODUCT(LTA!F60:AJ60,LTA!F$101:AJ$101,LTA!F$103:AJ$103)</f>
        <v>274.25</v>
      </c>
      <c r="U60" s="78">
        <f>SUMPRODUCT(LTA!F60:AJ60,LTA!F$102:AJ$102,LTA!F$103:AJ$103)</f>
        <v>120.30999999999999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644.70999999999981</v>
      </c>
      <c r="AB60" s="117">
        <f>-STOA!N60</f>
        <v>0</v>
      </c>
      <c r="AC60">
        <f t="shared" si="0"/>
        <v>19.134875392160289</v>
      </c>
      <c r="AD60">
        <f t="shared" si="1"/>
        <v>2155.2827828078725</v>
      </c>
      <c r="AE60">
        <f>'IDT-1'!B60</f>
        <v>33</v>
      </c>
      <c r="AF60" s="26"/>
      <c r="AG60">
        <f t="shared" si="2"/>
        <v>2188.2827828078725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13.764927288280582</v>
      </c>
      <c r="F61">
        <f>GT_Spot!P61</f>
        <v>0</v>
      </c>
      <c r="G61">
        <f>PPCL_NG!P61</f>
        <v>33.950000000000003</v>
      </c>
      <c r="H61">
        <f>PPCL_Spot!P61</f>
        <v>10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825.32081675175505</v>
      </c>
      <c r="P61" s="77">
        <v>55.559999999999995</v>
      </c>
      <c r="Q61" s="77">
        <v>38.124382734236889</v>
      </c>
      <c r="R61" s="80">
        <v>42.5</v>
      </c>
      <c r="S61" s="80">
        <v>0</v>
      </c>
      <c r="T61" s="78">
        <f>SUMPRODUCT(LTA!F61:AJ61,LTA!F$101:AJ$101,LTA!F$103:AJ$103)</f>
        <v>266.40000000000003</v>
      </c>
      <c r="U61" s="78">
        <f>SUMPRODUCT(LTA!F61:AJ61,LTA!F$102:AJ$102,LTA!F$103:AJ$103)</f>
        <v>120.48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643.30999999999983</v>
      </c>
      <c r="AB61" s="117">
        <f>-STOA!N61</f>
        <v>0</v>
      </c>
      <c r="AC61">
        <f t="shared" si="0"/>
        <v>20.243184243942896</v>
      </c>
      <c r="AD61">
        <f t="shared" si="1"/>
        <v>1978.7869425303295</v>
      </c>
      <c r="AE61">
        <f>'IDT-1'!B61</f>
        <v>40</v>
      </c>
      <c r="AF61" s="26"/>
      <c r="AG61">
        <f t="shared" si="2"/>
        <v>2018.7869425303295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-150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13.764927288280582</v>
      </c>
      <c r="F62">
        <f>GT_Spot!P62</f>
        <v>0</v>
      </c>
      <c r="G62">
        <f>PPCL_NG!P62</f>
        <v>33.950000000000003</v>
      </c>
      <c r="H62">
        <f>PPCL_Spot!P62</f>
        <v>10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824.78737688875412</v>
      </c>
      <c r="P62" s="77">
        <v>55.559999999999995</v>
      </c>
      <c r="Q62" s="77">
        <v>38.124382734236889</v>
      </c>
      <c r="R62" s="80">
        <v>42.5</v>
      </c>
      <c r="S62" s="80">
        <v>0</v>
      </c>
      <c r="T62" s="78">
        <f>SUMPRODUCT(LTA!F62:AJ62,LTA!F$101:AJ$101,LTA!F$103:AJ$103)</f>
        <v>247.63</v>
      </c>
      <c r="U62" s="78">
        <f>SUMPRODUCT(LTA!F62:AJ62,LTA!F$102:AJ$102,LTA!F$103:AJ$103)</f>
        <v>120.66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641.20999999999981</v>
      </c>
      <c r="AB62" s="117">
        <f>-STOA!N62</f>
        <v>0</v>
      </c>
      <c r="AC62">
        <f t="shared" si="0"/>
        <v>19.559242831905546</v>
      </c>
      <c r="AD62">
        <f t="shared" si="1"/>
        <v>2014.2474440793658</v>
      </c>
      <c r="AE62">
        <f>'IDT-1'!B62</f>
        <v>45</v>
      </c>
      <c r="AF62" s="26"/>
      <c r="AG62">
        <f t="shared" si="2"/>
        <v>2059.2474440793658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13.764927288280582</v>
      </c>
      <c r="F63">
        <f>GT_Spot!P63</f>
        <v>0</v>
      </c>
      <c r="G63">
        <f>PPCL_NG!P63</f>
        <v>33.950000000000003</v>
      </c>
      <c r="H63">
        <f>PPCL_Spot!P63</f>
        <v>10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842.25611801468608</v>
      </c>
      <c r="P63" s="77">
        <v>55.559999999999995</v>
      </c>
      <c r="Q63" s="77">
        <v>38.124382734236889</v>
      </c>
      <c r="R63" s="80">
        <v>42.5</v>
      </c>
      <c r="S63" s="80">
        <v>0</v>
      </c>
      <c r="T63" s="78">
        <f>SUMPRODUCT(LTA!F63:AJ63,LTA!F$101:AJ$101,LTA!F$103:AJ$103)</f>
        <v>236.23</v>
      </c>
      <c r="U63" s="78">
        <f>SUMPRODUCT(LTA!F63:AJ63,LTA!F$102:AJ$102,LTA!F$103:AJ$103)</f>
        <v>60.56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640.50999999999976</v>
      </c>
      <c r="AB63" s="117">
        <f>-STOA!N63</f>
        <v>0</v>
      </c>
      <c r="AC63">
        <f t="shared" si="0"/>
        <v>19.592539150101079</v>
      </c>
      <c r="AD63">
        <f t="shared" si="1"/>
        <v>1901.4828888871018</v>
      </c>
      <c r="AE63">
        <f>'IDT-1'!B63</f>
        <v>50</v>
      </c>
      <c r="AF63" s="26"/>
      <c r="AG63">
        <f t="shared" si="2"/>
        <v>1951.4828888871018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-152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13.764927288280582</v>
      </c>
      <c r="F64">
        <f>GT_Spot!P64</f>
        <v>0</v>
      </c>
      <c r="G64">
        <f>PPCL_NG!P64</f>
        <v>33.950000000000003</v>
      </c>
      <c r="H64">
        <f>PPCL_Spot!P64</f>
        <v>10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842.25611801468608</v>
      </c>
      <c r="P64" s="77">
        <v>55.56</v>
      </c>
      <c r="Q64" s="77">
        <v>38.124382734236889</v>
      </c>
      <c r="R64" s="80">
        <v>42.5</v>
      </c>
      <c r="S64" s="80">
        <v>0</v>
      </c>
      <c r="T64" s="78">
        <f>SUMPRODUCT(LTA!F64:AJ64,LTA!F$101:AJ$101,LTA!F$103:AJ$103)</f>
        <v>221.75</v>
      </c>
      <c r="U64" s="78">
        <f>SUMPRODUCT(LTA!F64:AJ64,LTA!F$102:AJ$102,LTA!F$103:AJ$103)</f>
        <v>60.65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637.70999999999981</v>
      </c>
      <c r="AB64" s="117">
        <f>-STOA!N64</f>
        <v>0</v>
      </c>
      <c r="AC64">
        <f t="shared" si="0"/>
        <v>19.521170297800836</v>
      </c>
      <c r="AD64">
        <f t="shared" si="1"/>
        <v>1875.3642577394025</v>
      </c>
      <c r="AE64">
        <f>'IDT-1'!B64</f>
        <v>72</v>
      </c>
      <c r="AF64" s="26"/>
      <c r="AG64">
        <f t="shared" si="2"/>
        <v>1947.3642577394025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-161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13.764927288280582</v>
      </c>
      <c r="F65">
        <f>GT_Spot!P65</f>
        <v>0</v>
      </c>
      <c r="G65">
        <f>PPCL_NG!P65</f>
        <v>33.950000000000003</v>
      </c>
      <c r="H65">
        <f>PPCL_Spot!P65</f>
        <v>10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804.93005786074218</v>
      </c>
      <c r="P65" s="77">
        <v>55.56</v>
      </c>
      <c r="Q65" s="77">
        <v>38.124382734236889</v>
      </c>
      <c r="R65" s="80">
        <v>42.5</v>
      </c>
      <c r="S65" s="80">
        <v>0</v>
      </c>
      <c r="T65" s="78">
        <f>SUMPRODUCT(LTA!F65:AJ65,LTA!F$101:AJ$101,LTA!F$103:AJ$103)</f>
        <v>204.2</v>
      </c>
      <c r="U65" s="78">
        <f>SUMPRODUCT(LTA!F65:AJ65,LTA!F$102:AJ$102,LTA!F$103:AJ$103)</f>
        <v>61.14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634.20999999999981</v>
      </c>
      <c r="AB65" s="117">
        <f>-STOA!N65</f>
        <v>0</v>
      </c>
      <c r="AC65">
        <f t="shared" si="0"/>
        <v>18.461329062070021</v>
      </c>
      <c r="AD65">
        <f t="shared" si="1"/>
        <v>1880.5380388211895</v>
      </c>
      <c r="AE65">
        <f>'IDT-1'!B65</f>
        <v>92</v>
      </c>
      <c r="AF65" s="26"/>
      <c r="AG65">
        <f t="shared" si="2"/>
        <v>1972.5380388211895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-99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13.120986204872322</v>
      </c>
      <c r="F66">
        <f>GT_Spot!P66</f>
        <v>0</v>
      </c>
      <c r="G66">
        <f>PPCL_NG!P66</f>
        <v>33.950000000000003</v>
      </c>
      <c r="H66">
        <f>PPCL_Spot!P66</f>
        <v>10</v>
      </c>
      <c r="I66">
        <f>Bawana_NG!P66</f>
        <v>75.844861772541364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774.25537924117202</v>
      </c>
      <c r="P66" s="77">
        <v>55.56</v>
      </c>
      <c r="Q66" s="77">
        <v>38.125607648888376</v>
      </c>
      <c r="R66" s="80">
        <v>42.5</v>
      </c>
      <c r="S66" s="80">
        <v>0</v>
      </c>
      <c r="T66" s="78">
        <f>SUMPRODUCT(LTA!F66:AJ66,LTA!F$101:AJ$101,LTA!F$103:AJ$103)</f>
        <v>181.71</v>
      </c>
      <c r="U66" s="78">
        <f>SUMPRODUCT(LTA!F66:AJ66,LTA!F$102:AJ$102,LTA!F$103:AJ$103)</f>
        <v>62.6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630.70999999999981</v>
      </c>
      <c r="AB66" s="117">
        <f>-STOA!N66</f>
        <v>0</v>
      </c>
      <c r="AC66">
        <f t="shared" si="0"/>
        <v>17.352256905510124</v>
      </c>
      <c r="AD66">
        <f t="shared" si="1"/>
        <v>1848.0245779619636</v>
      </c>
      <c r="AE66">
        <f>'IDT-1'!B66</f>
        <v>123</v>
      </c>
      <c r="AF66" s="26"/>
      <c r="AG66">
        <f t="shared" si="2"/>
        <v>1971.0245779619636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13.120986204872322</v>
      </c>
      <c r="F67">
        <f>GT_Spot!P67</f>
        <v>0</v>
      </c>
      <c r="G67">
        <f>PPCL_NG!P67</f>
        <v>33.950000000000003</v>
      </c>
      <c r="H67">
        <f>PPCL_Spot!P67</f>
        <v>10</v>
      </c>
      <c r="I67">
        <f>Bawana_NG!P67</f>
        <v>75.844861772541364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775.34220954068485</v>
      </c>
      <c r="P67" s="77">
        <v>55.56</v>
      </c>
      <c r="Q67" s="77">
        <v>38.125607648888376</v>
      </c>
      <c r="R67" s="80">
        <v>42.5</v>
      </c>
      <c r="S67" s="80">
        <v>0</v>
      </c>
      <c r="T67" s="78">
        <f>SUMPRODUCT(LTA!F67:AJ67,LTA!F$101:AJ$101,LTA!F$103:AJ$103)</f>
        <v>135.57</v>
      </c>
      <c r="U67" s="78">
        <f>SUMPRODUCT(LTA!F67:AJ67,LTA!F$102:AJ$102,LTA!F$103:AJ$103)</f>
        <v>63.94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518.86999999999989</v>
      </c>
      <c r="AB67" s="117">
        <f>-STOA!N67</f>
        <v>0</v>
      </c>
      <c r="AC67">
        <f t="shared" si="0"/>
        <v>16.41841726073341</v>
      </c>
      <c r="AD67">
        <f t="shared" si="1"/>
        <v>1644.4052479062536</v>
      </c>
      <c r="AE67">
        <f>'IDT-1'!B67</f>
        <v>247</v>
      </c>
      <c r="AF67" s="26"/>
      <c r="AG67">
        <f t="shared" si="2"/>
        <v>1891.4052479062536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13.120986204872322</v>
      </c>
      <c r="F68">
        <f>GT_Spot!P68</f>
        <v>0</v>
      </c>
      <c r="G68">
        <f>PPCL_NG!P68</f>
        <v>33.950000000000003</v>
      </c>
      <c r="H68">
        <f>PPCL_Spot!P68</f>
        <v>10</v>
      </c>
      <c r="I68">
        <f>Bawana_NG!P68</f>
        <v>75.844861772541364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775.33552922989475</v>
      </c>
      <c r="P68" s="77">
        <v>55.56</v>
      </c>
      <c r="Q68" s="77">
        <v>38.125607648888376</v>
      </c>
      <c r="R68" s="80">
        <v>42.5</v>
      </c>
      <c r="S68" s="80">
        <v>0</v>
      </c>
      <c r="T68" s="78">
        <f>SUMPRODUCT(LTA!F68:AJ68,LTA!F$101:AJ$101,LTA!F$103:AJ$103)</f>
        <v>117.64</v>
      </c>
      <c r="U68" s="78">
        <f>SUMPRODUCT(LTA!F68:AJ68,LTA!F$102:AJ$102,LTA!F$103:AJ$103)</f>
        <v>64.72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515.36999999999989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16.369810386831386</v>
      </c>
      <c r="AD68">
        <f t="shared" ref="AD68:AD98" si="4">SUM(B68:AB68,AI68:AR68)-AC68</f>
        <v>1608.7971744693655</v>
      </c>
      <c r="AE68">
        <f>'IDT-1'!B68</f>
        <v>251</v>
      </c>
      <c r="AF68" s="26"/>
      <c r="AG68">
        <f t="shared" ref="AG68:AG98" si="5">SUM(AD68:AF68)+AT68</f>
        <v>1859.7971744693655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-117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13.120986204872322</v>
      </c>
      <c r="F69">
        <f>GT_Spot!P69</f>
        <v>0</v>
      </c>
      <c r="G69">
        <f>PPCL_NG!P69</f>
        <v>33.950000000000003</v>
      </c>
      <c r="H69">
        <f>PPCL_Spot!P69</f>
        <v>10</v>
      </c>
      <c r="I69">
        <f>Bawana_NG!P69</f>
        <v>75.844861772541364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775.34280413973204</v>
      </c>
      <c r="P69" s="77">
        <v>55.56</v>
      </c>
      <c r="Q69" s="77">
        <v>38.125607648888376</v>
      </c>
      <c r="R69" s="80">
        <v>42.5</v>
      </c>
      <c r="S69" s="80">
        <v>0</v>
      </c>
      <c r="T69" s="78">
        <f>SUMPRODUCT(LTA!F69:AJ69,LTA!F$101:AJ$101,LTA!F$103:AJ$103)</f>
        <v>109.22999999999999</v>
      </c>
      <c r="U69" s="78">
        <f>SUMPRODUCT(LTA!F69:AJ69,LTA!F$102:AJ$102,LTA!F$103:AJ$103)</f>
        <v>83.17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511.16999999999985</v>
      </c>
      <c r="AB69" s="117">
        <f>-STOA!N69</f>
        <v>0</v>
      </c>
      <c r="AC69">
        <f t="shared" si="3"/>
        <v>15.986238157450382</v>
      </c>
      <c r="AD69">
        <f t="shared" si="4"/>
        <v>1664.0280216085837</v>
      </c>
      <c r="AE69">
        <f>'IDT-1'!B69</f>
        <v>255</v>
      </c>
      <c r="AF69" s="26"/>
      <c r="AG69">
        <f t="shared" si="5"/>
        <v>1919.0280216085837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13.120986204872322</v>
      </c>
      <c r="F70">
        <f>GT_Spot!P70</f>
        <v>0</v>
      </c>
      <c r="G70">
        <f>PPCL_NG!P70</f>
        <v>33.950000000000003</v>
      </c>
      <c r="H70">
        <f>PPCL_Spot!P70</f>
        <v>10</v>
      </c>
      <c r="I70">
        <f>Bawana_NG!P70</f>
        <v>75.844861772541364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775.33509604824758</v>
      </c>
      <c r="P70" s="77">
        <v>55.56</v>
      </c>
      <c r="Q70" s="77">
        <v>38.125607648888376</v>
      </c>
      <c r="R70" s="80">
        <v>42.5</v>
      </c>
      <c r="S70" s="80">
        <v>0</v>
      </c>
      <c r="T70" s="78">
        <f>SUMPRODUCT(LTA!F70:AJ70,LTA!F$101:AJ$101,LTA!F$103:AJ$103)</f>
        <v>98.140000000000015</v>
      </c>
      <c r="U70" s="78">
        <f>SUMPRODUCT(LTA!F70:AJ70,LTA!F$102:AJ$102,LTA!F$103:AJ$103)</f>
        <v>102.9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506.96999999999986</v>
      </c>
      <c r="AB70" s="117">
        <f>-STOA!N70</f>
        <v>0</v>
      </c>
      <c r="AC70">
        <f t="shared" si="3"/>
        <v>16.247195514300206</v>
      </c>
      <c r="AD70">
        <f t="shared" si="4"/>
        <v>1643.1993561602494</v>
      </c>
      <c r="AE70">
        <f>'IDT-1'!B70</f>
        <v>257</v>
      </c>
      <c r="AF70" s="26"/>
      <c r="AG70">
        <f t="shared" si="5"/>
        <v>1900.1993561602494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13.120986204872322</v>
      </c>
      <c r="F71">
        <f>GT_Spot!P71</f>
        <v>0</v>
      </c>
      <c r="G71">
        <f>PPCL_NG!P71</f>
        <v>33.950000000000003</v>
      </c>
      <c r="H71">
        <f>PPCL_Spot!P71</f>
        <v>10</v>
      </c>
      <c r="I71">
        <f>Bawana_NG!P71</f>
        <v>75.844861772541364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775.34258640071175</v>
      </c>
      <c r="P71" s="77">
        <v>55.56</v>
      </c>
      <c r="Q71" s="77">
        <v>38.125607648888376</v>
      </c>
      <c r="R71" s="80">
        <v>42.5</v>
      </c>
      <c r="S71" s="80">
        <v>0</v>
      </c>
      <c r="T71" s="78">
        <f>SUMPRODUCT(LTA!F71:AJ71,LTA!F$101:AJ$101,LTA!F$103:AJ$103)</f>
        <v>88.28</v>
      </c>
      <c r="U71" s="78">
        <f>SUMPRODUCT(LTA!F71:AJ71,LTA!F$102:AJ$102,LTA!F$103:AJ$103)</f>
        <v>112.58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473.89999999999986</v>
      </c>
      <c r="AB71" s="117">
        <f>-STOA!N71</f>
        <v>0</v>
      </c>
      <c r="AC71">
        <f t="shared" si="3"/>
        <v>15.128995569837722</v>
      </c>
      <c r="AD71">
        <f t="shared" si="4"/>
        <v>1704.0750464571759</v>
      </c>
      <c r="AE71">
        <f>'IDT-1'!B71</f>
        <v>281</v>
      </c>
      <c r="AF71" s="26"/>
      <c r="AG71">
        <f t="shared" si="5"/>
        <v>1985.0750464571759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13.120986204872322</v>
      </c>
      <c r="F72">
        <f>GT_Spot!P72</f>
        <v>0</v>
      </c>
      <c r="G72">
        <f>PPCL_NG!P72</f>
        <v>33.950000000000003</v>
      </c>
      <c r="H72">
        <f>PPCL_Spot!P72</f>
        <v>10</v>
      </c>
      <c r="I72">
        <f>Bawana_NG!P72</f>
        <v>75.844861772541364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775.33853400894111</v>
      </c>
      <c r="P72" s="77">
        <v>55.56</v>
      </c>
      <c r="Q72" s="77">
        <v>38.125607648888376</v>
      </c>
      <c r="R72" s="80">
        <v>42.1</v>
      </c>
      <c r="S72" s="80">
        <v>0</v>
      </c>
      <c r="T72" s="78">
        <f>SUMPRODUCT(LTA!F72:AJ72,LTA!F$101:AJ$101,LTA!F$103:AJ$103)</f>
        <v>76.69</v>
      </c>
      <c r="U72" s="78">
        <f>SUMPRODUCT(LTA!F72:AJ72,LTA!F$102:AJ$102,LTA!F$103:AJ$103)</f>
        <v>112.31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472.49999999999989</v>
      </c>
      <c r="AB72" s="117">
        <f>-STOA!N72</f>
        <v>0</v>
      </c>
      <c r="AC72">
        <f t="shared" si="3"/>
        <v>15.008751908790142</v>
      </c>
      <c r="AD72">
        <f t="shared" si="4"/>
        <v>1690.5312377264531</v>
      </c>
      <c r="AE72">
        <f>'IDT-1'!B72</f>
        <v>291</v>
      </c>
      <c r="AF72" s="26"/>
      <c r="AG72">
        <f t="shared" si="5"/>
        <v>1981.5312377264531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13.120986204872322</v>
      </c>
      <c r="F73">
        <f>GT_Spot!P73</f>
        <v>0</v>
      </c>
      <c r="G73">
        <f>PPCL_NG!P73</f>
        <v>33.950000000000003</v>
      </c>
      <c r="H73">
        <f>PPCL_Spot!P73</f>
        <v>10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806.93209323220719</v>
      </c>
      <c r="P73" s="77">
        <v>55.56</v>
      </c>
      <c r="Q73" s="77">
        <v>38.125607648888376</v>
      </c>
      <c r="R73" s="80">
        <v>19.973190605528039</v>
      </c>
      <c r="S73" s="80">
        <v>0</v>
      </c>
      <c r="T73" s="78">
        <f>SUMPRODUCT(LTA!F73:AJ73,LTA!F$101:AJ$101,LTA!F$103:AJ$103)</f>
        <v>64.650000000000006</v>
      </c>
      <c r="U73" s="78">
        <f>SUMPRODUCT(LTA!F73:AJ73,LTA!F$102:AJ$102,LTA!F$103:AJ$103)</f>
        <v>111.67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466.89999999999986</v>
      </c>
      <c r="AB73" s="117">
        <f>-STOA!N73</f>
        <v>0</v>
      </c>
      <c r="AC73">
        <f t="shared" si="3"/>
        <v>15.140416523685166</v>
      </c>
      <c r="AD73">
        <f t="shared" si="4"/>
        <v>1705.3614611678108</v>
      </c>
      <c r="AE73">
        <f>'IDT-1'!B73</f>
        <v>273</v>
      </c>
      <c r="AF73" s="26"/>
      <c r="AG73">
        <f t="shared" si="5"/>
        <v>1978.3614611678108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13.120986204872322</v>
      </c>
      <c r="F74">
        <f>GT_Spot!P74</f>
        <v>0</v>
      </c>
      <c r="G74">
        <f>PPCL_NG!P74</f>
        <v>33.950000000000003</v>
      </c>
      <c r="H74">
        <f>PPCL_Spot!P74</f>
        <v>10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815.23329338598353</v>
      </c>
      <c r="P74" s="77">
        <v>55.56</v>
      </c>
      <c r="Q74" s="77">
        <v>38.125607648888376</v>
      </c>
      <c r="R74" s="80">
        <v>14.3</v>
      </c>
      <c r="S74" s="80">
        <v>0</v>
      </c>
      <c r="T74" s="78">
        <f>SUMPRODUCT(LTA!F74:AJ74,LTA!F$101:AJ$101,LTA!F$103:AJ$103)</f>
        <v>55.509999999999991</v>
      </c>
      <c r="U74" s="78">
        <f>SUMPRODUCT(LTA!F74:AJ74,LTA!F$102:AJ$102,LTA!F$103:AJ$103)</f>
        <v>118.11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461.99999999999989</v>
      </c>
      <c r="AB74" s="117">
        <f>-STOA!N74</f>
        <v>0</v>
      </c>
      <c r="AC74">
        <f t="shared" si="3"/>
        <v>15.096663007709747</v>
      </c>
      <c r="AD74">
        <f t="shared" si="4"/>
        <v>1700.433224232034</v>
      </c>
      <c r="AE74">
        <f>'IDT-1'!B74</f>
        <v>261</v>
      </c>
      <c r="AF74" s="26"/>
      <c r="AG74">
        <f t="shared" si="5"/>
        <v>1961.433224232034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33.950000000000003</v>
      </c>
      <c r="H75">
        <f>PPCL_Spot!P75</f>
        <v>10.002857959416975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833.07823384190044</v>
      </c>
      <c r="P75" s="77">
        <v>55.56</v>
      </c>
      <c r="Q75" s="77">
        <v>38.125607648888376</v>
      </c>
      <c r="R75" s="80">
        <v>0</v>
      </c>
      <c r="S75" s="80">
        <v>0</v>
      </c>
      <c r="T75" s="78">
        <f>SUMPRODUCT(LTA!F75:AJ75,LTA!F$101:AJ$101,LTA!F$103:AJ$103)</f>
        <v>44.49</v>
      </c>
      <c r="U75" s="78">
        <f>SUMPRODUCT(LTA!F75:AJ75,LTA!F$102:AJ$102,LTA!F$103:AJ$103)</f>
        <v>118.88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458.49999999999989</v>
      </c>
      <c r="AB75" s="117">
        <f>-STOA!N75</f>
        <v>0</v>
      </c>
      <c r="AC75">
        <f t="shared" si="3"/>
        <v>15.481115633764686</v>
      </c>
      <c r="AD75">
        <f t="shared" si="4"/>
        <v>1743.7365700213134</v>
      </c>
      <c r="AE75">
        <f>'IDT-1'!B75</f>
        <v>264</v>
      </c>
      <c r="AF75" s="26"/>
      <c r="AG75">
        <f t="shared" si="5"/>
        <v>2007.7365700213134</v>
      </c>
      <c r="AI75" s="75">
        <f>PXIL!H75</f>
        <v>0</v>
      </c>
      <c r="AJ75" s="75">
        <f>PXIL!N75</f>
        <v>0</v>
      </c>
      <c r="AK75" s="75">
        <f>RTM_IEX!H75</f>
        <v>53.89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33.950000000000003</v>
      </c>
      <c r="H76">
        <f>PPCL_Spot!P76</f>
        <v>10.002857959416975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842.88823108716736</v>
      </c>
      <c r="P76" s="77">
        <v>55.56</v>
      </c>
      <c r="Q76" s="77">
        <v>38.125607648888376</v>
      </c>
      <c r="R76" s="80">
        <v>0</v>
      </c>
      <c r="S76" s="80">
        <v>0</v>
      </c>
      <c r="T76" s="78">
        <f>SUMPRODUCT(LTA!F76:AJ76,LTA!F$101:AJ$101,LTA!F$103:AJ$103)</f>
        <v>31.08</v>
      </c>
      <c r="U76" s="78">
        <f>SUMPRODUCT(LTA!F76:AJ76,LTA!F$102:AJ$102,LTA!F$103:AJ$103)</f>
        <v>114.33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454.99999999999989</v>
      </c>
      <c r="AB76" s="117">
        <f>-STOA!N76</f>
        <v>0</v>
      </c>
      <c r="AC76">
        <f t="shared" si="3"/>
        <v>15.446355609523035</v>
      </c>
      <c r="AD76">
        <f t="shared" si="4"/>
        <v>1739.8213272908217</v>
      </c>
      <c r="AE76">
        <f>'IDT-1'!B76</f>
        <v>258</v>
      </c>
      <c r="AF76" s="26"/>
      <c r="AG76">
        <f t="shared" si="5"/>
        <v>1997.8213272908217</v>
      </c>
      <c r="AI76" s="75">
        <f>PXIL!H76</f>
        <v>0</v>
      </c>
      <c r="AJ76" s="75">
        <f>PXIL!N76</f>
        <v>0</v>
      </c>
      <c r="AK76" s="75">
        <f>RTM_IEX!H76</f>
        <v>61.59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33.950000000000003</v>
      </c>
      <c r="H77">
        <f>PPCL_Spot!P77</f>
        <v>10.002857959416975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892.97783000306401</v>
      </c>
      <c r="P77" s="77">
        <v>57.11</v>
      </c>
      <c r="Q77" s="77">
        <v>38.125607648888376</v>
      </c>
      <c r="R77" s="80">
        <v>0</v>
      </c>
      <c r="S77" s="80">
        <v>0</v>
      </c>
      <c r="T77" s="78">
        <f>SUMPRODUCT(LTA!F77:AJ77,LTA!F$101:AJ$101,LTA!F$103:AJ$103)</f>
        <v>18.07</v>
      </c>
      <c r="U77" s="78">
        <f>SUMPRODUCT(LTA!F77:AJ77,LTA!F$102:AJ$102,LTA!F$103:AJ$103)</f>
        <v>113.27999999999999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452.89999999999986</v>
      </c>
      <c r="AB77" s="117">
        <f>-STOA!N77</f>
        <v>0</v>
      </c>
      <c r="AC77">
        <f t="shared" si="3"/>
        <v>15.811418623970013</v>
      </c>
      <c r="AD77">
        <f t="shared" si="4"/>
        <v>1646.3458631922715</v>
      </c>
      <c r="AE77">
        <f>'IDT-1'!B77</f>
        <v>246</v>
      </c>
      <c r="AF77" s="26"/>
      <c r="AG77">
        <f t="shared" si="5"/>
        <v>1892.3458631922715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33.950000000000003</v>
      </c>
      <c r="H78">
        <f>PPCL_Spot!P78</f>
        <v>10.002857959416975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897.51638309242912</v>
      </c>
      <c r="P78" s="77">
        <v>57.11</v>
      </c>
      <c r="Q78" s="77">
        <v>38.125607648888376</v>
      </c>
      <c r="R78" s="80">
        <v>0</v>
      </c>
      <c r="S78" s="80">
        <v>0</v>
      </c>
      <c r="T78" s="78">
        <f>SUMPRODUCT(LTA!F78:AJ78,LTA!F$101:AJ$101,LTA!F$103:AJ$103)</f>
        <v>11.71</v>
      </c>
      <c r="U78" s="78">
        <f>SUMPRODUCT(LTA!F78:AJ78,LTA!F$102:AJ$102,LTA!F$103:AJ$103)</f>
        <v>114.27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451.49999999999989</v>
      </c>
      <c r="AB78" s="117">
        <f>-STOA!N78</f>
        <v>0</v>
      </c>
      <c r="AC78">
        <f t="shared" si="3"/>
        <v>15.516559937968372</v>
      </c>
      <c r="AD78">
        <f t="shared" si="4"/>
        <v>1675.4092749676383</v>
      </c>
      <c r="AE78">
        <f>'IDT-1'!B78</f>
        <v>241</v>
      </c>
      <c r="AF78" s="26"/>
      <c r="AG78">
        <f t="shared" si="5"/>
        <v>1916.4092749676383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33.950000000000003</v>
      </c>
      <c r="H79">
        <f>PPCL_Spot!P79</f>
        <v>10.002857959416975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911.91884231675863</v>
      </c>
      <c r="P79" s="77">
        <v>122.23</v>
      </c>
      <c r="Q79" s="77">
        <v>38.125607648888376</v>
      </c>
      <c r="R79" s="80">
        <v>0</v>
      </c>
      <c r="S79" s="80">
        <v>0</v>
      </c>
      <c r="T79" s="78">
        <f>SUMPRODUCT(LTA!F79:AJ79,LTA!F$101:AJ$101,LTA!F$103:AJ$103)</f>
        <v>6.49</v>
      </c>
      <c r="U79" s="78">
        <f>SUMPRODUCT(LTA!F79:AJ79,LTA!F$102:AJ$102,LTA!F$103:AJ$103)</f>
        <v>113.39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447.71999999999991</v>
      </c>
      <c r="AB79" s="117">
        <f>-STOA!N79</f>
        <v>0</v>
      </c>
      <c r="AC79">
        <f t="shared" si="3"/>
        <v>17.248057646939081</v>
      </c>
      <c r="AD79">
        <f t="shared" si="4"/>
        <v>1617.320236482997</v>
      </c>
      <c r="AE79">
        <f>'IDT-1'!B79</f>
        <v>240</v>
      </c>
      <c r="AF79" s="26"/>
      <c r="AG79">
        <f t="shared" si="5"/>
        <v>1857.320236482997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8.0086981903093992</v>
      </c>
      <c r="F80">
        <f>GT_Spot!P80</f>
        <v>0</v>
      </c>
      <c r="G80">
        <f>PPCL_NG!P80</f>
        <v>33.950000000000003</v>
      </c>
      <c r="H80">
        <f>PPCL_Spot!P80</f>
        <v>10.002857959416975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912.45686583035865</v>
      </c>
      <c r="P80" s="77">
        <v>122.23</v>
      </c>
      <c r="Q80" s="77">
        <v>38.125607648888376</v>
      </c>
      <c r="R80" s="80">
        <v>0</v>
      </c>
      <c r="S80" s="80">
        <v>0</v>
      </c>
      <c r="T80" s="78">
        <f>SUMPRODUCT(LTA!F80:AJ80,LTA!F$101:AJ$101,LTA!F$103:AJ$103)</f>
        <v>2.82</v>
      </c>
      <c r="U80" s="78">
        <f>SUMPRODUCT(LTA!F80:AJ80,LTA!F$102:AJ$102,LTA!F$103:AJ$103)</f>
        <v>111.71000000000001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445.89999999999992</v>
      </c>
      <c r="AB80" s="117">
        <f>-STOA!N80</f>
        <v>0</v>
      </c>
      <c r="AC80">
        <f t="shared" si="3"/>
        <v>16.851729911098161</v>
      </c>
      <c r="AD80">
        <f t="shared" si="4"/>
        <v>1638.9722997178751</v>
      </c>
      <c r="AE80">
        <f>'IDT-1'!B80</f>
        <v>249</v>
      </c>
      <c r="AF80" s="26"/>
      <c r="AG80">
        <f t="shared" si="5"/>
        <v>1887.9722997178751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-129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13.378272027373825</v>
      </c>
      <c r="F81">
        <f>GT_Spot!P81</f>
        <v>0</v>
      </c>
      <c r="G81">
        <f>PPCL_NG!P81</f>
        <v>33.950000000000003</v>
      </c>
      <c r="H81">
        <f>PPCL_Spot!P81</f>
        <v>10.002857959416975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921.01627590904991</v>
      </c>
      <c r="P81" s="77">
        <v>122.23</v>
      </c>
      <c r="Q81" s="77">
        <v>38.125607648888376</v>
      </c>
      <c r="R81" s="80">
        <v>0</v>
      </c>
      <c r="S81" s="80">
        <v>0</v>
      </c>
      <c r="T81" s="78">
        <f>SUMPRODUCT(LTA!F81:AJ81,LTA!F$101:AJ$101,LTA!F$103:AJ$103)</f>
        <v>0.23</v>
      </c>
      <c r="U81" s="78">
        <f>SUMPRODUCT(LTA!F81:AJ81,LTA!F$102:AJ$102,LTA!F$103:AJ$103)</f>
        <v>109.94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444.7999999999999</v>
      </c>
      <c r="AB81" s="117">
        <f>-STOA!N81</f>
        <v>0</v>
      </c>
      <c r="AC81">
        <f t="shared" si="3"/>
        <v>16.739816291590714</v>
      </c>
      <c r="AD81">
        <f t="shared" si="4"/>
        <v>1668.5531972531387</v>
      </c>
      <c r="AE81">
        <f>'IDT-1'!B81</f>
        <v>263</v>
      </c>
      <c r="AF81" s="26"/>
      <c r="AG81">
        <f t="shared" si="5"/>
        <v>1931.5531972531387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13.378272027373825</v>
      </c>
      <c r="F82">
        <f>GT_Spot!P82</f>
        <v>0</v>
      </c>
      <c r="G82">
        <f>PPCL_NG!P82</f>
        <v>33.950000000000003</v>
      </c>
      <c r="H82">
        <f>PPCL_Spot!P82</f>
        <v>10.002857959416975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913.6545959768689</v>
      </c>
      <c r="P82" s="77">
        <v>122.23</v>
      </c>
      <c r="Q82" s="77">
        <v>38.125607648888376</v>
      </c>
      <c r="R82" s="80">
        <v>0</v>
      </c>
      <c r="S82" s="80">
        <v>0</v>
      </c>
      <c r="T82" s="78">
        <f>SUMPRODUCT(LTA!F82:AJ82,LTA!F$101:AJ$101,LTA!F$103:AJ$103)</f>
        <v>0.04</v>
      </c>
      <c r="U82" s="78">
        <f>SUMPRODUCT(LTA!F82:AJ82,LTA!F$102:AJ$102,LTA!F$103:AJ$103)</f>
        <v>99.16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444.42999999999989</v>
      </c>
      <c r="AB82" s="117">
        <f>-STOA!N82</f>
        <v>0</v>
      </c>
      <c r="AC82">
        <f t="shared" si="3"/>
        <v>16.575241508187517</v>
      </c>
      <c r="AD82">
        <f t="shared" si="4"/>
        <v>1650.0160921043605</v>
      </c>
      <c r="AE82">
        <f>'IDT-1'!B82</f>
        <v>294</v>
      </c>
      <c r="AF82" s="26"/>
      <c r="AG82">
        <f t="shared" si="5"/>
        <v>1944.0160921043605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13.378272027373825</v>
      </c>
      <c r="F83">
        <f>GT_Spot!P83</f>
        <v>0</v>
      </c>
      <c r="G83">
        <f>PPCL_NG!P83</f>
        <v>33.950000000000003</v>
      </c>
      <c r="H83">
        <f>PPCL_Spot!P83</f>
        <v>10.18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963.65984752556619</v>
      </c>
      <c r="P83" s="77">
        <v>122.23</v>
      </c>
      <c r="Q83" s="77">
        <v>38.125607648888376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96.55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444.2399999999999</v>
      </c>
      <c r="AB83" s="117">
        <f>-STOA!N83</f>
        <v>0</v>
      </c>
      <c r="AC83">
        <f t="shared" si="3"/>
        <v>17.409126565316363</v>
      </c>
      <c r="AD83">
        <f t="shared" si="4"/>
        <v>1649.5246006365119</v>
      </c>
      <c r="AE83">
        <f>'IDT-1'!B83</f>
        <v>323</v>
      </c>
      <c r="AF83" s="26"/>
      <c r="AG83">
        <f t="shared" si="5"/>
        <v>1972.5246006365119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-155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13.378272027373825</v>
      </c>
      <c r="F84">
        <f>GT_Spot!P84</f>
        <v>0</v>
      </c>
      <c r="G84">
        <f>PPCL_NG!P84</f>
        <v>33.950000000000003</v>
      </c>
      <c r="H84">
        <f>PPCL_Spot!P84</f>
        <v>10.18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998.3006860790988</v>
      </c>
      <c r="P84" s="77">
        <v>122.23</v>
      </c>
      <c r="Q84" s="77">
        <v>38.125607648888376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93.35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444.2399999999999</v>
      </c>
      <c r="AB84" s="117">
        <f>-STOA!N84</f>
        <v>0</v>
      </c>
      <c r="AC84">
        <f t="shared" si="3"/>
        <v>17.588146541843301</v>
      </c>
      <c r="AD84">
        <f t="shared" si="4"/>
        <v>1691.7864192135175</v>
      </c>
      <c r="AE84">
        <f>'IDT-1'!B84</f>
        <v>335</v>
      </c>
      <c r="AF84" s="26"/>
      <c r="AG84">
        <f t="shared" si="5"/>
        <v>2026.7864192135175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-144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13.764927288280582</v>
      </c>
      <c r="F85">
        <f>GT_Spot!P85</f>
        <v>0</v>
      </c>
      <c r="G85">
        <f>PPCL_NG!P85</f>
        <v>33.950000000000003</v>
      </c>
      <c r="H85">
        <f>PPCL_Spot!P85</f>
        <v>6.4282143848930851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994.30431522383617</v>
      </c>
      <c r="P85" s="77">
        <v>57.74</v>
      </c>
      <c r="Q85" s="77">
        <v>38.125607648888376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91.5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444.2399999999999</v>
      </c>
      <c r="AB85" s="117">
        <f>-STOA!N85</f>
        <v>0</v>
      </c>
      <c r="AC85">
        <f t="shared" si="3"/>
        <v>16.433520062434894</v>
      </c>
      <c r="AD85">
        <f t="shared" si="4"/>
        <v>1676.2395444834631</v>
      </c>
      <c r="AE85">
        <f>'IDT-1'!B85</f>
        <v>370</v>
      </c>
      <c r="AF85" s="26"/>
      <c r="AG85">
        <f t="shared" si="5"/>
        <v>2046.2395444834631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13.764927288280582</v>
      </c>
      <c r="F86">
        <f>GT_Spot!P86</f>
        <v>0</v>
      </c>
      <c r="G86">
        <f>PPCL_NG!P86</f>
        <v>33.950000000000003</v>
      </c>
      <c r="H86">
        <f>PPCL_Spot!P86</f>
        <v>10.18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993.76629171023603</v>
      </c>
      <c r="P86" s="77">
        <v>57.74</v>
      </c>
      <c r="Q86" s="77">
        <v>38.125607648888376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89.850000000000009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444.2399999999999</v>
      </c>
      <c r="AB86" s="117">
        <f>-STOA!N86</f>
        <v>0</v>
      </c>
      <c r="AC86">
        <f t="shared" si="3"/>
        <v>16.571574954238887</v>
      </c>
      <c r="AD86">
        <f t="shared" si="4"/>
        <v>1663.6652516931656</v>
      </c>
      <c r="AE86">
        <f>'IDT-1'!B86</f>
        <v>406</v>
      </c>
      <c r="AF86" s="26"/>
      <c r="AG86">
        <f t="shared" si="5"/>
        <v>2069.6652516931654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13.764927288280582</v>
      </c>
      <c r="F87">
        <f>GT_Spot!P87</f>
        <v>0</v>
      </c>
      <c r="G87">
        <f>PPCL_NG!P87</f>
        <v>33.950000000000003</v>
      </c>
      <c r="H87">
        <f>PPCL_Spot!P87</f>
        <v>10.18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919.03877817061436</v>
      </c>
      <c r="P87" s="77">
        <v>57.74</v>
      </c>
      <c r="Q87" s="77">
        <v>38.125607648888376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86.82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444.1699999999999</v>
      </c>
      <c r="AB87" s="117">
        <f>-STOA!N87</f>
        <v>0</v>
      </c>
      <c r="AC87">
        <f t="shared" si="3"/>
        <v>15.309614546147523</v>
      </c>
      <c r="AD87">
        <f t="shared" si="4"/>
        <v>1652.0996985616355</v>
      </c>
      <c r="AE87">
        <f>'IDT-1'!B87</f>
        <v>434</v>
      </c>
      <c r="AF87" s="26"/>
      <c r="AG87">
        <f t="shared" si="5"/>
        <v>2086.0996985616357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13.764927288280582</v>
      </c>
      <c r="F88">
        <f>GT_Spot!P88</f>
        <v>0</v>
      </c>
      <c r="G88">
        <f>PPCL_NG!P88</f>
        <v>33.950000000000003</v>
      </c>
      <c r="H88">
        <f>PPCL_Spot!P88</f>
        <v>10.18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919.17914058629867</v>
      </c>
      <c r="P88" s="77">
        <v>57.74</v>
      </c>
      <c r="Q88" s="77">
        <v>38.125607648888376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85.56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444.1699999999999</v>
      </c>
      <c r="AB88" s="117">
        <f>-STOA!N88</f>
        <v>0</v>
      </c>
      <c r="AC88">
        <f t="shared" si="3"/>
        <v>15.601618071160189</v>
      </c>
      <c r="AD88">
        <f t="shared" si="4"/>
        <v>1616.6880574523075</v>
      </c>
      <c r="AE88">
        <f>'IDT-1'!B88</f>
        <v>452</v>
      </c>
      <c r="AF88" s="26"/>
      <c r="AG88">
        <f t="shared" si="5"/>
        <v>2068.6880574523075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13.764927288280582</v>
      </c>
      <c r="F89">
        <f>GT_Spot!P89</f>
        <v>0</v>
      </c>
      <c r="G89">
        <f>PPCL_NG!P89</f>
        <v>33.950000000000003</v>
      </c>
      <c r="H89">
        <f>PPCL_Spot!P89</f>
        <v>10.18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919.53790842938929</v>
      </c>
      <c r="P89" s="77">
        <v>57.74</v>
      </c>
      <c r="Q89" s="77">
        <v>38.125607648888376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74.660000000000011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444.1699999999999</v>
      </c>
      <c r="AB89" s="117">
        <f>-STOA!N89</f>
        <v>0</v>
      </c>
      <c r="AC89">
        <f t="shared" si="3"/>
        <v>16.077055389599884</v>
      </c>
      <c r="AD89">
        <f t="shared" si="4"/>
        <v>1541.6713879769582</v>
      </c>
      <c r="AE89">
        <f>'IDT-1'!B89</f>
        <v>480</v>
      </c>
      <c r="AF89" s="26"/>
      <c r="AG89">
        <f t="shared" si="5"/>
        <v>2021.6713879769582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-134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13.764927288280582</v>
      </c>
      <c r="F90">
        <f>GT_Spot!P90</f>
        <v>0</v>
      </c>
      <c r="G90">
        <f>PPCL_NG!P90</f>
        <v>33.950000000000003</v>
      </c>
      <c r="H90">
        <f>PPCL_Spot!P90</f>
        <v>10.18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919.53790842938929</v>
      </c>
      <c r="P90" s="77">
        <v>57.74</v>
      </c>
      <c r="Q90" s="77">
        <v>38.125607648888376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73.649999999999991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3.37</v>
      </c>
      <c r="Z90" s="75">
        <f>IEX!N90</f>
        <v>0</v>
      </c>
      <c r="AA90" s="117">
        <f>STOA!H90</f>
        <v>444.1699999999999</v>
      </c>
      <c r="AB90" s="117">
        <f>-STOA!N90</f>
        <v>0</v>
      </c>
      <c r="AC90">
        <f t="shared" si="3"/>
        <v>15.767866288712073</v>
      </c>
      <c r="AD90">
        <f t="shared" si="4"/>
        <v>1587.2005770778458</v>
      </c>
      <c r="AE90">
        <f>'IDT-1'!B90</f>
        <v>489.74400000000003</v>
      </c>
      <c r="AF90" s="26"/>
      <c r="AG90">
        <f t="shared" si="5"/>
        <v>2076.9445770778457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-94</v>
      </c>
      <c r="AM90" s="75">
        <f>RTM_PXI!H90</f>
        <v>0</v>
      </c>
      <c r="AN90" s="75">
        <f>RTM_PXI!N90</f>
        <v>0</v>
      </c>
      <c r="AO90" s="192">
        <f>GDAM_IEX!H90</f>
        <v>2.86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14.02484058774605</v>
      </c>
      <c r="F91">
        <f>GT_Spot!P91</f>
        <v>0</v>
      </c>
      <c r="G91">
        <f>PPCL_NG!P91</f>
        <v>33.950000000000003</v>
      </c>
      <c r="H91">
        <f>PPCL_Spot!P91</f>
        <v>10.18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926.3394284706784</v>
      </c>
      <c r="P91" s="77">
        <v>57.74</v>
      </c>
      <c r="Q91" s="77">
        <v>38.125607648888376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85.97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605.17000000000007</v>
      </c>
      <c r="AB91" s="117">
        <f>-STOA!N91</f>
        <v>0</v>
      </c>
      <c r="AC91">
        <f t="shared" si="3"/>
        <v>16.936395673700709</v>
      </c>
      <c r="AD91">
        <f t="shared" si="4"/>
        <v>1801.1834810336125</v>
      </c>
      <c r="AE91">
        <f>'IDT-1'!B91</f>
        <v>376</v>
      </c>
      <c r="AF91" s="26"/>
      <c r="AG91">
        <f t="shared" si="5"/>
        <v>2177.1834810336122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14.02484058774605</v>
      </c>
      <c r="F92">
        <f>GT_Spot!P92</f>
        <v>0</v>
      </c>
      <c r="G92">
        <f>PPCL_NG!P92</f>
        <v>33.950000000000003</v>
      </c>
      <c r="H92">
        <f>PPCL_Spot!P92</f>
        <v>10.18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926.34064530458045</v>
      </c>
      <c r="P92" s="77">
        <v>57.74</v>
      </c>
      <c r="Q92" s="77">
        <v>38.125607648888376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80.23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605.17000000000007</v>
      </c>
      <c r="AB92" s="117">
        <f>-STOA!N92</f>
        <v>0</v>
      </c>
      <c r="AC92">
        <f t="shared" si="3"/>
        <v>16.894772509361239</v>
      </c>
      <c r="AD92">
        <f t="shared" si="4"/>
        <v>1794.4863210318535</v>
      </c>
      <c r="AE92">
        <f>'IDT-1'!B92</f>
        <v>403</v>
      </c>
      <c r="AF92" s="26"/>
      <c r="AG92">
        <f t="shared" si="5"/>
        <v>2197.4863210318535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14.02484058774605</v>
      </c>
      <c r="F93">
        <f>GT_Spot!P93</f>
        <v>0</v>
      </c>
      <c r="G93">
        <f>PPCL_NG!P93</f>
        <v>33.950000000000003</v>
      </c>
      <c r="H93">
        <f>PPCL_Spot!P93</f>
        <v>10.18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926.34064530458045</v>
      </c>
      <c r="P93" s="77">
        <v>57.74</v>
      </c>
      <c r="Q93" s="77">
        <v>38.125607648888376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76.679999999999993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1.37</v>
      </c>
      <c r="Z93" s="75">
        <f>IEX!N93</f>
        <v>0</v>
      </c>
      <c r="AA93" s="117">
        <f>STOA!H93</f>
        <v>605.17000000000007</v>
      </c>
      <c r="AB93" s="117">
        <f>-STOA!N93</f>
        <v>0</v>
      </c>
      <c r="AC93">
        <f t="shared" si="3"/>
        <v>17.643449093703449</v>
      </c>
      <c r="AD93">
        <f t="shared" si="4"/>
        <v>1712.0776444475114</v>
      </c>
      <c r="AE93">
        <f>'IDT-1'!B93</f>
        <v>422.94400000000002</v>
      </c>
      <c r="AF93" s="26"/>
      <c r="AG93">
        <f t="shared" si="5"/>
        <v>2135.0216444475113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-137</v>
      </c>
      <c r="AM93" s="75">
        <f>RTM_PXI!H93</f>
        <v>0</v>
      </c>
      <c r="AN93" s="75">
        <f>RTM_PXI!N93</f>
        <v>0</v>
      </c>
      <c r="AO93" s="192">
        <f>GDAM_IEX!H93</f>
        <v>3.52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14.418796784031052</v>
      </c>
      <c r="F94">
        <f>GT_Spot!P94</f>
        <v>0</v>
      </c>
      <c r="G94">
        <f>PPCL_NG!P94</f>
        <v>33.950000000000003</v>
      </c>
      <c r="H94">
        <f>PPCL_Spot!P94</f>
        <v>10.18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926.3394284706784</v>
      </c>
      <c r="P94" s="77">
        <v>57.74</v>
      </c>
      <c r="Q94" s="77">
        <v>38.125607648888376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74.559999999999988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14.18</v>
      </c>
      <c r="Z94" s="75">
        <f>IEX!N94</f>
        <v>0</v>
      </c>
      <c r="AA94" s="117">
        <f>STOA!H94</f>
        <v>605.17000000000007</v>
      </c>
      <c r="AB94" s="117">
        <f>-STOA!N94</f>
        <v>0</v>
      </c>
      <c r="AC94">
        <f t="shared" si="3"/>
        <v>17.576850736815587</v>
      </c>
      <c r="AD94">
        <f t="shared" si="4"/>
        <v>1774.8869821667822</v>
      </c>
      <c r="AE94">
        <f>'IDT-1'!B94</f>
        <v>395.084</v>
      </c>
      <c r="AF94" s="26"/>
      <c r="AG94">
        <f t="shared" si="5"/>
        <v>2169.9709821667821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-102</v>
      </c>
      <c r="AM94" s="75">
        <f>RTM_PXI!H94</f>
        <v>0</v>
      </c>
      <c r="AN94" s="75">
        <f>RTM_PXI!N94</f>
        <v>0</v>
      </c>
      <c r="AO94" s="192">
        <f>GDAM_IEX!H94</f>
        <v>20.18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14.418796784031052</v>
      </c>
      <c r="F95">
        <f>GT_Spot!P95</f>
        <v>0</v>
      </c>
      <c r="G95">
        <f>PPCL_NG!P95</f>
        <v>33.950000000000003</v>
      </c>
      <c r="H95">
        <f>PPCL_Spot!P95</f>
        <v>10.18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925.99297331948719</v>
      </c>
      <c r="P95" s="77">
        <v>57.74</v>
      </c>
      <c r="Q95" s="77">
        <v>38.125607648888376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72.22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31.48</v>
      </c>
      <c r="Z95" s="75">
        <f>IEX!N95</f>
        <v>0</v>
      </c>
      <c r="AA95" s="117">
        <f>STOA!H95</f>
        <v>605.17000000000007</v>
      </c>
      <c r="AB95" s="117">
        <f>-STOA!N95</f>
        <v>0</v>
      </c>
      <c r="AC95">
        <f t="shared" si="3"/>
        <v>17.987917502106573</v>
      </c>
      <c r="AD95">
        <f t="shared" si="4"/>
        <v>1764.9394602503003</v>
      </c>
      <c r="AE95">
        <f>'IDT-1'!B95</f>
        <v>369.11399999999998</v>
      </c>
      <c r="AF95" s="26"/>
      <c r="AG95">
        <f t="shared" si="5"/>
        <v>2134.0534602503003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-130</v>
      </c>
      <c r="AM95" s="75">
        <f>RTM_PXI!H95</f>
        <v>0</v>
      </c>
      <c r="AN95" s="75">
        <f>RTM_PXI!N95</f>
        <v>0</v>
      </c>
      <c r="AO95" s="192">
        <f>GDAM_IEX!H95</f>
        <v>24.03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14.418796784031052</v>
      </c>
      <c r="F96">
        <f>GT_Spot!P96</f>
        <v>0</v>
      </c>
      <c r="G96">
        <f>PPCL_NG!P96</f>
        <v>33.950000000000003</v>
      </c>
      <c r="H96">
        <f>PPCL_Spot!P96</f>
        <v>10.18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925.98858369118818</v>
      </c>
      <c r="P96" s="77">
        <v>57.74</v>
      </c>
      <c r="Q96" s="77">
        <v>38.125607648888376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71.489999999999995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34.119999999999997</v>
      </c>
      <c r="Z96" s="75">
        <f>IEX!N96</f>
        <v>0</v>
      </c>
      <c r="AA96" s="117">
        <f>STOA!H96</f>
        <v>605.17000000000007</v>
      </c>
      <c r="AB96" s="117">
        <f>-STOA!N96</f>
        <v>0</v>
      </c>
      <c r="AC96">
        <f t="shared" si="3"/>
        <v>17.685113772489725</v>
      </c>
      <c r="AD96">
        <f t="shared" si="4"/>
        <v>1811.1878743516177</v>
      </c>
      <c r="AE96">
        <f>'IDT-1'!B96</f>
        <v>354.20400000000001</v>
      </c>
      <c r="AF96" s="26"/>
      <c r="AG96">
        <f t="shared" si="5"/>
        <v>2165.3918743516178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-90</v>
      </c>
      <c r="AM96" s="75">
        <f>RTM_PXI!H96</f>
        <v>0</v>
      </c>
      <c r="AN96" s="75">
        <f>RTM_PXI!N96</f>
        <v>0</v>
      </c>
      <c r="AO96" s="192">
        <f>GDAM_IEX!H96</f>
        <v>28.07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14.418796784031052</v>
      </c>
      <c r="F97">
        <f>GT_Spot!P97</f>
        <v>0</v>
      </c>
      <c r="G97">
        <f>PPCL_NG!P97</f>
        <v>33.950000000000003</v>
      </c>
      <c r="H97">
        <f>PPCL_Spot!P97</f>
        <v>10.18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920.17727549382425</v>
      </c>
      <c r="P97" s="77">
        <v>57.74</v>
      </c>
      <c r="Q97" s="77">
        <v>38.125607648888376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86.31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44.89</v>
      </c>
      <c r="Z97" s="75">
        <f>IEX!N97</f>
        <v>0</v>
      </c>
      <c r="AA97" s="117">
        <f>STOA!H97</f>
        <v>605.17000000000007</v>
      </c>
      <c r="AB97" s="117">
        <f>-STOA!N97</f>
        <v>0</v>
      </c>
      <c r="AC97">
        <f t="shared" si="3"/>
        <v>18.018904300708048</v>
      </c>
      <c r="AD97">
        <f t="shared" si="4"/>
        <v>1816.6427756260357</v>
      </c>
      <c r="AE97">
        <f>'IDT-1'!B97</f>
        <v>350.84199999999998</v>
      </c>
      <c r="AF97" s="26"/>
      <c r="AG97">
        <f t="shared" si="5"/>
        <v>2167.4847756260356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-106</v>
      </c>
      <c r="AM97" s="75">
        <f>RTM_PXI!H97</f>
        <v>0</v>
      </c>
      <c r="AN97" s="75">
        <f>RTM_PXI!N97</f>
        <v>0</v>
      </c>
      <c r="AO97" s="192">
        <f>GDAM_IEX!H97</f>
        <v>30.08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14.418796784031052</v>
      </c>
      <c r="F98">
        <f>GT_Spot!P98</f>
        <v>0</v>
      </c>
      <c r="G98">
        <f>PPCL_NG!P98</f>
        <v>33.950000000000003</v>
      </c>
      <c r="H98">
        <f>PPCL_Spot!P98</f>
        <v>10.18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920.17727549382425</v>
      </c>
      <c r="P98" s="77">
        <v>57.74</v>
      </c>
      <c r="Q98" s="77">
        <v>38.125607648888376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85.850000000000009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22.61</v>
      </c>
      <c r="Z98" s="75">
        <f>IEX!N98</f>
        <v>0</v>
      </c>
      <c r="AA98" s="117">
        <f>STOA!H98</f>
        <v>605.17000000000007</v>
      </c>
      <c r="AB98" s="117">
        <f>-STOA!N98</f>
        <v>0</v>
      </c>
      <c r="AC98">
        <f t="shared" si="3"/>
        <v>17.71785630070805</v>
      </c>
      <c r="AD98">
        <f t="shared" si="4"/>
        <v>1782.7338236260355</v>
      </c>
      <c r="AE98">
        <f>'IDT-1'!B98</f>
        <v>365.02199999999999</v>
      </c>
      <c r="AF98" s="26"/>
      <c r="AG98">
        <f t="shared" si="5"/>
        <v>2147.7558236260356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-106</v>
      </c>
      <c r="AM98" s="75">
        <f>RTM_PXI!H98</f>
        <v>0</v>
      </c>
      <c r="AN98" s="75">
        <f>RTM_PXI!N98</f>
        <v>0</v>
      </c>
      <c r="AO98" s="192">
        <f>GDAM_IEX!H98</f>
        <v>18.61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0.32979640786900322</v>
      </c>
      <c r="F99">
        <f t="shared" si="6"/>
        <v>0</v>
      </c>
      <c r="G99">
        <f t="shared" si="6"/>
        <v>0.81479999999999886</v>
      </c>
      <c r="H99">
        <f t="shared" si="6"/>
        <v>0.23743900133557777</v>
      </c>
      <c r="I99">
        <f t="shared" si="6"/>
        <v>2.1000468896011002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19.264121276536031</v>
      </c>
      <c r="P99" s="77">
        <f t="shared" si="6"/>
        <v>1.6203449999999986</v>
      </c>
      <c r="Q99" s="77">
        <f t="shared" si="6"/>
        <v>0.73580627835480483</v>
      </c>
      <c r="R99" s="80">
        <f t="shared" si="6"/>
        <v>0.47402971975905511</v>
      </c>
      <c r="S99" s="80">
        <f t="shared" si="6"/>
        <v>0</v>
      </c>
      <c r="T99" s="78">
        <f t="shared" si="6"/>
        <v>2.0583349999999991</v>
      </c>
      <c r="U99" s="78">
        <f t="shared" si="6"/>
        <v>2.0322350000000005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3.8005000000000011E-2</v>
      </c>
      <c r="Z99" s="75">
        <f t="shared" si="6"/>
        <v>0</v>
      </c>
      <c r="AA99" s="117">
        <f t="shared" si="6"/>
        <v>14.884989999999991</v>
      </c>
      <c r="AB99" s="117">
        <f t="shared" si="6"/>
        <v>0</v>
      </c>
      <c r="AC99">
        <f t="shared" si="6"/>
        <v>0.41368036741347924</v>
      </c>
      <c r="AD99">
        <f t="shared" si="6"/>
        <v>42.050631706042068</v>
      </c>
      <c r="AE99">
        <f t="shared" si="6"/>
        <v>2.8954885000000004</v>
      </c>
      <c r="AG99">
        <f t="shared" si="6"/>
        <v>44.946120206042082</v>
      </c>
      <c r="AI99">
        <f t="shared" si="6"/>
        <v>0</v>
      </c>
      <c r="AJ99">
        <f t="shared" si="6"/>
        <v>0</v>
      </c>
      <c r="AK99">
        <f t="shared" si="6"/>
        <v>0.10489250000000001</v>
      </c>
      <c r="AL99">
        <f t="shared" si="6"/>
        <v>-2.2623674999999999</v>
      </c>
      <c r="AM99">
        <f t="shared" si="6"/>
        <v>0</v>
      </c>
      <c r="AN99">
        <f t="shared" si="6"/>
        <v>0</v>
      </c>
      <c r="AO99">
        <f t="shared" si="6"/>
        <v>3.1837499999999998E-2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44772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7.7541488451668092</v>
      </c>
      <c r="F3">
        <f>GT_Spot!Q3</f>
        <v>0</v>
      </c>
      <c r="G3">
        <f>PPCL_NG!Q3</f>
        <v>19.28</v>
      </c>
      <c r="H3">
        <f>PPCL_Spot!Q3</f>
        <v>5.79</v>
      </c>
      <c r="I3">
        <f>Bawana_NG!Q3</f>
        <v>40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625.73259729951019</v>
      </c>
      <c r="P3" s="77">
        <v>68.02</v>
      </c>
      <c r="Q3" s="77">
        <v>22.047459970049534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119.28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-45</v>
      </c>
      <c r="AA3" s="117">
        <f>STOA!I3</f>
        <v>366.3</v>
      </c>
      <c r="AB3" s="117">
        <f>-STOA!O3</f>
        <v>0</v>
      </c>
      <c r="AC3">
        <f>SUMIF(B3:AB3,"&gt;0")*$AC$2-SUMIF(B3:AB3,"&lt;0")*($AC$2/(1-$AC$2))+SUMIF(AI3:AR3,"&gt;0")*$AC$2-SUMIF(AI3:AR3,"&lt;0")*($AC$2/(1-$AC$2))</f>
        <v>11.612512752308383</v>
      </c>
      <c r="AD3">
        <f>SUM(B3:AB3,AI3:AR3)-AC3</f>
        <v>1217.591693362418</v>
      </c>
      <c r="AE3">
        <f>'IDT-1'!C3</f>
        <v>-72.394999999999996</v>
      </c>
      <c r="AF3" s="26"/>
      <c r="AG3">
        <f>SUM(AD3:AF3)</f>
        <v>1145.196693362418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7.7541488451668092</v>
      </c>
      <c r="F4">
        <f>GT_Spot!Q4</f>
        <v>0</v>
      </c>
      <c r="G4">
        <f>PPCL_NG!Q4</f>
        <v>19.28</v>
      </c>
      <c r="H4">
        <f>PPCL_Spot!Q4</f>
        <v>5.79</v>
      </c>
      <c r="I4">
        <f>Bawana_NG!Q4</f>
        <v>40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625.73259729951019</v>
      </c>
      <c r="P4" s="77">
        <v>68.02</v>
      </c>
      <c r="Q4" s="77">
        <v>22.047459970049534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119.24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-70</v>
      </c>
      <c r="AA4" s="117">
        <f>STOA!I4</f>
        <v>366.3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11.834113940363267</v>
      </c>
      <c r="AD4">
        <f t="shared" ref="AD4:AD67" si="1">SUM(B4:AB4,AI4:AR4)-AC4</f>
        <v>1192.3300921743632</v>
      </c>
      <c r="AE4">
        <f>'IDT-1'!C4</f>
        <v>-58.847000000000001</v>
      </c>
      <c r="AF4" s="26"/>
      <c r="AG4">
        <f t="shared" ref="AG4:AG67" si="2">SUM(AD4:AF4)</f>
        <v>1133.4830921743633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7.7541488451668092</v>
      </c>
      <c r="F5">
        <f>GT_Spot!Q5</f>
        <v>0</v>
      </c>
      <c r="G5">
        <f>PPCL_NG!Q5</f>
        <v>19.28</v>
      </c>
      <c r="H5">
        <f>PPCL_Spot!Q5</f>
        <v>5.79</v>
      </c>
      <c r="I5">
        <f>Bawana_NG!Q5</f>
        <v>40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624.92306424751018</v>
      </c>
      <c r="P5" s="77">
        <v>68.02</v>
      </c>
      <c r="Q5" s="77">
        <v>22.047459970049534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119.16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-90</v>
      </c>
      <c r="AA5" s="117">
        <f>STOA!I5</f>
        <v>366.3</v>
      </c>
      <c r="AB5" s="117">
        <f>-STOA!O5</f>
        <v>0</v>
      </c>
      <c r="AC5">
        <f t="shared" si="0"/>
        <v>12.137020512782501</v>
      </c>
      <c r="AD5">
        <f t="shared" si="1"/>
        <v>1156.1376525499438</v>
      </c>
      <c r="AE5">
        <f>'IDT-1'!C5</f>
        <v>-48.262999999999998</v>
      </c>
      <c r="AF5" s="26"/>
      <c r="AG5">
        <f t="shared" si="2"/>
        <v>1107.8746525499439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7.7541488451668092</v>
      </c>
      <c r="F6">
        <f>GT_Spot!Q6</f>
        <v>0</v>
      </c>
      <c r="G6">
        <f>PPCL_NG!Q6</f>
        <v>19.28</v>
      </c>
      <c r="H6">
        <f>PPCL_Spot!Q6</f>
        <v>5.79</v>
      </c>
      <c r="I6">
        <f>Bawana_NG!Q6</f>
        <v>40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624.92306424751018</v>
      </c>
      <c r="P6" s="77">
        <v>68.02</v>
      </c>
      <c r="Q6" s="77">
        <v>22.047459970049534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119.07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-110</v>
      </c>
      <c r="AA6" s="117">
        <f>STOA!I6</f>
        <v>366.3</v>
      </c>
      <c r="AB6" s="117">
        <f>-STOA!O6</f>
        <v>0</v>
      </c>
      <c r="AC6">
        <f t="shared" si="0"/>
        <v>12.313791063226409</v>
      </c>
      <c r="AD6">
        <f t="shared" si="1"/>
        <v>1135.8708819994999</v>
      </c>
      <c r="AE6">
        <f>'IDT-1'!C6</f>
        <v>-37.679000000000002</v>
      </c>
      <c r="AF6" s="26"/>
      <c r="AG6">
        <f t="shared" si="2"/>
        <v>1098.1918819994999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625.44323539825871</v>
      </c>
      <c r="P7" s="77">
        <v>68.02</v>
      </c>
      <c r="Q7" s="77">
        <v>22.047459970049534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119.11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-145</v>
      </c>
      <c r="AA7" s="117">
        <f>STOA!I7</f>
        <v>366.3</v>
      </c>
      <c r="AB7" s="117">
        <f>-STOA!O7</f>
        <v>0</v>
      </c>
      <c r="AC7">
        <f t="shared" si="0"/>
        <v>12.671981284726122</v>
      </c>
      <c r="AD7">
        <f t="shared" si="1"/>
        <v>1095.8610009384438</v>
      </c>
      <c r="AE7">
        <f>'IDT-1'!C7</f>
        <v>-23.285</v>
      </c>
      <c r="AF7" s="26"/>
      <c r="AG7">
        <f t="shared" si="2"/>
        <v>1072.5760009384437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625.44323539825871</v>
      </c>
      <c r="P8" s="77">
        <v>68.02</v>
      </c>
      <c r="Q8" s="77">
        <v>22.047459970049534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119.24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-165</v>
      </c>
      <c r="AA8" s="117">
        <f>STOA!I8</f>
        <v>366.3</v>
      </c>
      <c r="AB8" s="117">
        <f>-STOA!O8</f>
        <v>0</v>
      </c>
      <c r="AC8">
        <f t="shared" si="0"/>
        <v>12.85068783517003</v>
      </c>
      <c r="AD8">
        <f t="shared" si="1"/>
        <v>1075.8122943880001</v>
      </c>
      <c r="AE8">
        <f>'IDT-1'!C8</f>
        <v>-17.358000000000001</v>
      </c>
      <c r="AF8" s="26"/>
      <c r="AG8">
        <f t="shared" si="2"/>
        <v>1058.4542943880001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8.1084378563283934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629.46730253425869</v>
      </c>
      <c r="P9" s="77">
        <v>68.02</v>
      </c>
      <c r="Q9" s="77">
        <v>22.047459970049534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123.34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-185</v>
      </c>
      <c r="AA9" s="117">
        <f>STOA!I9</f>
        <v>366.3</v>
      </c>
      <c r="AB9" s="117">
        <f>-STOA!O9</f>
        <v>0</v>
      </c>
      <c r="AC9">
        <f t="shared" si="0"/>
        <v>13.681802594166342</v>
      </c>
      <c r="AD9">
        <f t="shared" si="1"/>
        <v>998.67139776647036</v>
      </c>
      <c r="AE9">
        <f>'IDT-1'!C9</f>
        <v>-8.891</v>
      </c>
      <c r="AF9" s="26"/>
      <c r="AG9">
        <f t="shared" si="2"/>
        <v>989.7803977664704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629.46730253425869</v>
      </c>
      <c r="P10" s="77">
        <v>68.02</v>
      </c>
      <c r="Q10" s="77">
        <v>22.047459970049534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123.12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-210</v>
      </c>
      <c r="AA10" s="117">
        <f>STOA!I10</f>
        <v>366.3</v>
      </c>
      <c r="AB10" s="117">
        <f>-STOA!O10</f>
        <v>0</v>
      </c>
      <c r="AC10">
        <f t="shared" si="0"/>
        <v>13.586103190131478</v>
      </c>
      <c r="AD10">
        <f t="shared" si="1"/>
        <v>1007.9809461690385</v>
      </c>
      <c r="AE10">
        <f>'IDT-1'!C10</f>
        <v>0</v>
      </c>
      <c r="AF10" s="26"/>
      <c r="AG10">
        <f t="shared" si="2"/>
        <v>1007.9809461690385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629.62754600408903</v>
      </c>
      <c r="P11" s="77">
        <v>68.02</v>
      </c>
      <c r="Q11" s="77">
        <v>22.047459970049534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122.77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-220</v>
      </c>
      <c r="AA11" s="117">
        <f>STOA!I11</f>
        <v>366.3</v>
      </c>
      <c r="AB11" s="117">
        <f>-STOA!O11</f>
        <v>0</v>
      </c>
      <c r="AC11">
        <f t="shared" si="0"/>
        <v>13.673214607887939</v>
      </c>
      <c r="AD11">
        <f t="shared" si="1"/>
        <v>997.70407822111224</v>
      </c>
      <c r="AE11">
        <f>'IDT-1'!C11</f>
        <v>0</v>
      </c>
      <c r="AF11" s="26"/>
      <c r="AG11">
        <f t="shared" si="2"/>
        <v>997.70407822111224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629.76271261208899</v>
      </c>
      <c r="P12" s="77">
        <v>68.02</v>
      </c>
      <c r="Q12" s="77">
        <v>22.047459970049534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122.36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-230</v>
      </c>
      <c r="AA12" s="117">
        <f>STOA!I12</f>
        <v>366.3</v>
      </c>
      <c r="AB12" s="117">
        <f>-STOA!O12</f>
        <v>0</v>
      </c>
      <c r="AC12">
        <f t="shared" si="0"/>
        <v>13.803967986871269</v>
      </c>
      <c r="AD12">
        <f t="shared" si="1"/>
        <v>982.29849145012906</v>
      </c>
      <c r="AE12">
        <f>'IDT-1'!C12</f>
        <v>0</v>
      </c>
      <c r="AF12" s="26"/>
      <c r="AG12">
        <f t="shared" si="2"/>
        <v>982.29849145012906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40.371903257743625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633.42946838874889</v>
      </c>
      <c r="P13" s="77">
        <v>68.010000000000005</v>
      </c>
      <c r="Q13" s="77">
        <v>22.047459970049534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123.31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-245</v>
      </c>
      <c r="AA13" s="117">
        <f>STOA!I13</f>
        <v>366.3</v>
      </c>
      <c r="AB13" s="117">
        <f>-STOA!O13</f>
        <v>0</v>
      </c>
      <c r="AC13">
        <f t="shared" si="0"/>
        <v>13.803389548763041</v>
      </c>
      <c r="AD13">
        <f t="shared" si="1"/>
        <v>992.27772892264068</v>
      </c>
      <c r="AE13">
        <f>'IDT-1'!C13</f>
        <v>0</v>
      </c>
      <c r="AF13" s="26"/>
      <c r="AG13">
        <f t="shared" si="2"/>
        <v>992.27772892264068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40.371903257743625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632.01946838874892</v>
      </c>
      <c r="P14" s="77">
        <v>68.010000000000005</v>
      </c>
      <c r="Q14" s="77">
        <v>22.047459970049534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123.08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-255</v>
      </c>
      <c r="AA14" s="117">
        <f>STOA!I14</f>
        <v>366.3</v>
      </c>
      <c r="AB14" s="117">
        <f>-STOA!O14</f>
        <v>0</v>
      </c>
      <c r="AC14">
        <f t="shared" si="0"/>
        <v>14.010910736817927</v>
      </c>
      <c r="AD14">
        <f t="shared" si="1"/>
        <v>965.43020773458591</v>
      </c>
      <c r="AE14">
        <f>'IDT-1'!C14</f>
        <v>0</v>
      </c>
      <c r="AF14" s="26"/>
      <c r="AG14">
        <f t="shared" si="2"/>
        <v>965.43020773458591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651.47027045065613</v>
      </c>
      <c r="P15" s="77">
        <v>68.010000000000005</v>
      </c>
      <c r="Q15" s="77">
        <v>22.046754011482413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124.86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-275</v>
      </c>
      <c r="AA15" s="117">
        <f>STOA!I15</f>
        <v>329.83</v>
      </c>
      <c r="AB15" s="117">
        <f>-STOA!O15</f>
        <v>0</v>
      </c>
      <c r="AC15">
        <f t="shared" si="0"/>
        <v>14.04960410908113</v>
      </c>
      <c r="AD15">
        <f t="shared" si="1"/>
        <v>949.69970720791923</v>
      </c>
      <c r="AE15">
        <f>'IDT-1'!C15</f>
        <v>0</v>
      </c>
      <c r="AF15" s="26"/>
      <c r="AG15">
        <f t="shared" si="2"/>
        <v>949.69970720791923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652.27980350265602</v>
      </c>
      <c r="P16" s="77">
        <v>68.010000000000005</v>
      </c>
      <c r="Q16" s="77">
        <v>22.046754011482413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125.28999999999999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-290</v>
      </c>
      <c r="AA16" s="117">
        <f>STOA!I16</f>
        <v>329.83</v>
      </c>
      <c r="AB16" s="117">
        <f>-STOA!O16</f>
        <v>0</v>
      </c>
      <c r="AC16">
        <f t="shared" si="0"/>
        <v>14.504418376048493</v>
      </c>
      <c r="AD16">
        <f t="shared" si="1"/>
        <v>900.48442599295163</v>
      </c>
      <c r="AE16">
        <f>'IDT-1'!C16</f>
        <v>0</v>
      </c>
      <c r="AF16" s="26"/>
      <c r="AG16">
        <f t="shared" si="2"/>
        <v>900.48442599295163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652.27980350265602</v>
      </c>
      <c r="P17" s="77">
        <v>68.010000000000005</v>
      </c>
      <c r="Q17" s="77">
        <v>22.046754011482413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122.84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-300</v>
      </c>
      <c r="AA17" s="117">
        <f>STOA!I17</f>
        <v>329.83</v>
      </c>
      <c r="AB17" s="117">
        <f>-STOA!O17</f>
        <v>0</v>
      </c>
      <c r="AC17">
        <f t="shared" si="0"/>
        <v>14.216514550382634</v>
      </c>
      <c r="AD17">
        <f t="shared" si="1"/>
        <v>928.3223298186175</v>
      </c>
      <c r="AE17">
        <f>'IDT-1'!C17</f>
        <v>0</v>
      </c>
      <c r="AF17" s="26"/>
      <c r="AG17">
        <f t="shared" si="2"/>
        <v>928.3223298186175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652.27980350265602</v>
      </c>
      <c r="P18" s="77">
        <v>68.010000000000005</v>
      </c>
      <c r="Q18" s="77">
        <v>22.046754011482413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123.03999999999999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-310</v>
      </c>
      <c r="AA18" s="117">
        <f>STOA!I18</f>
        <v>329.83</v>
      </c>
      <c r="AB18" s="117">
        <f>-STOA!O18</f>
        <v>0</v>
      </c>
      <c r="AC18">
        <f t="shared" si="0"/>
        <v>14.484618376048493</v>
      </c>
      <c r="AD18">
        <f t="shared" si="1"/>
        <v>898.25422599295166</v>
      </c>
      <c r="AE18">
        <f>'IDT-1'!C18</f>
        <v>0</v>
      </c>
      <c r="AF18" s="26"/>
      <c r="AG18">
        <f t="shared" si="2"/>
        <v>898.25422599295166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649.91777520665607</v>
      </c>
      <c r="P19" s="77">
        <v>68.010000000000005</v>
      </c>
      <c r="Q19" s="77">
        <v>22.046754011482413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123.17999999999999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-320</v>
      </c>
      <c r="AA19" s="117">
        <f>STOA!I19</f>
        <v>329.83</v>
      </c>
      <c r="AB19" s="117">
        <f>-STOA!O19</f>
        <v>0</v>
      </c>
      <c r="AC19">
        <f t="shared" si="0"/>
        <v>14.553845802265649</v>
      </c>
      <c r="AD19">
        <f t="shared" si="1"/>
        <v>885.96297027073456</v>
      </c>
      <c r="AE19">
        <f>'IDT-1'!C19</f>
        <v>0</v>
      </c>
      <c r="AF19" s="26"/>
      <c r="AG19">
        <f t="shared" si="2"/>
        <v>885.96297027073456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649.10824215465607</v>
      </c>
      <c r="P20" s="77">
        <v>68.010000000000005</v>
      </c>
      <c r="Q20" s="77">
        <v>22.046754011482413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123.3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-330</v>
      </c>
      <c r="AA20" s="117">
        <f>STOA!I20</f>
        <v>329.83</v>
      </c>
      <c r="AB20" s="117">
        <f>-STOA!O20</f>
        <v>0</v>
      </c>
      <c r="AC20">
        <f t="shared" si="0"/>
        <v>14.63655918663</v>
      </c>
      <c r="AD20">
        <f t="shared" si="1"/>
        <v>875.19072383437003</v>
      </c>
      <c r="AE20">
        <f>'IDT-1'!C20</f>
        <v>0</v>
      </c>
      <c r="AF20" s="26"/>
      <c r="AG20">
        <f t="shared" si="2"/>
        <v>875.19072383437003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650.03992331220604</v>
      </c>
      <c r="P21" s="77">
        <v>68.010000000000005</v>
      </c>
      <c r="Q21" s="77">
        <v>22.046754011482413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123.61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-340</v>
      </c>
      <c r="AA21" s="117">
        <f>STOA!I21</f>
        <v>329.83</v>
      </c>
      <c r="AB21" s="117">
        <f>-STOA!O21</f>
        <v>0</v>
      </c>
      <c r="AC21">
        <f t="shared" si="0"/>
        <v>14.958220444093277</v>
      </c>
      <c r="AD21">
        <f t="shared" si="1"/>
        <v>841.11074373445695</v>
      </c>
      <c r="AE21">
        <f>'IDT-1'!C21</f>
        <v>0</v>
      </c>
      <c r="AF21" s="26"/>
      <c r="AG21">
        <f t="shared" si="2"/>
        <v>841.11074373445695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645.55183068820611</v>
      </c>
      <c r="P22" s="77">
        <v>68.010000000000005</v>
      </c>
      <c r="Q22" s="77">
        <v>22.046754011482413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123.74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-350</v>
      </c>
      <c r="AA22" s="117">
        <f>STOA!I22</f>
        <v>329.83</v>
      </c>
      <c r="AB22" s="117">
        <f>-STOA!O22</f>
        <v>0</v>
      </c>
      <c r="AC22">
        <f t="shared" si="0"/>
        <v>14.538109745547679</v>
      </c>
      <c r="AD22">
        <f t="shared" si="1"/>
        <v>880.17276180900262</v>
      </c>
      <c r="AE22">
        <f>'IDT-1'!C22</f>
        <v>0</v>
      </c>
      <c r="AF22" s="26"/>
      <c r="AG22">
        <f t="shared" si="2"/>
        <v>880.17276180900262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-27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639.99994394912028</v>
      </c>
      <c r="P23" s="77">
        <v>68.010000000000005</v>
      </c>
      <c r="Q23" s="77">
        <v>22.046754011482413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124.03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-350</v>
      </c>
      <c r="AA23" s="117">
        <f>STOA!I23</f>
        <v>329.83</v>
      </c>
      <c r="AB23" s="117">
        <f>-STOA!O23</f>
        <v>0</v>
      </c>
      <c r="AC23">
        <f t="shared" si="0"/>
        <v>14.607220800032263</v>
      </c>
      <c r="AD23">
        <f t="shared" si="1"/>
        <v>861.8417640154322</v>
      </c>
      <c r="AE23">
        <f>'IDT-1'!C23</f>
        <v>0</v>
      </c>
      <c r="AF23" s="26"/>
      <c r="AG23">
        <f t="shared" si="2"/>
        <v>861.8417640154322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639.99994394912028</v>
      </c>
      <c r="P24" s="77">
        <v>68.010000000000005</v>
      </c>
      <c r="Q24" s="77">
        <v>22.046754011482413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124.67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-355</v>
      </c>
      <c r="AA24" s="117">
        <f>STOA!I24</f>
        <v>329.83</v>
      </c>
      <c r="AB24" s="117">
        <f>-STOA!O24</f>
        <v>0</v>
      </c>
      <c r="AC24">
        <f t="shared" si="0"/>
        <v>14.657243437643238</v>
      </c>
      <c r="AD24">
        <f t="shared" si="1"/>
        <v>857.43174137782103</v>
      </c>
      <c r="AE24">
        <f>'IDT-1'!C24</f>
        <v>0</v>
      </c>
      <c r="AF24" s="26"/>
      <c r="AG24">
        <f t="shared" si="2"/>
        <v>857.43174137782103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639.99994394912028</v>
      </c>
      <c r="P25" s="77">
        <v>68.010000000000005</v>
      </c>
      <c r="Q25" s="77">
        <v>22.046754011482413</v>
      </c>
      <c r="R25" s="80">
        <v>0</v>
      </c>
      <c r="S25" s="80">
        <v>0</v>
      </c>
      <c r="T25" s="78">
        <f>SUMPRODUCT(LTA!F25:AJ25,LTA!F$101:AJ$101,LTA!F$104:AJ$104)</f>
        <v>0.06</v>
      </c>
      <c r="U25" s="78">
        <f>SUMPRODUCT(LTA!F25:AJ25,LTA!F$102:AJ$102,LTA!F$104:AJ$104)</f>
        <v>125.27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-355</v>
      </c>
      <c r="AA25" s="117">
        <f>STOA!I25</f>
        <v>329.83</v>
      </c>
      <c r="AB25" s="117">
        <f>-STOA!O25</f>
        <v>0</v>
      </c>
      <c r="AC25">
        <f t="shared" si="0"/>
        <v>14.618660800032261</v>
      </c>
      <c r="AD25">
        <f t="shared" si="1"/>
        <v>863.13032401543217</v>
      </c>
      <c r="AE25">
        <f>'IDT-1'!C25</f>
        <v>0</v>
      </c>
      <c r="AF25" s="26"/>
      <c r="AG25">
        <f t="shared" si="2"/>
        <v>863.13032401543217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639.99994394912028</v>
      </c>
      <c r="P26" s="77">
        <v>68.010000000000005</v>
      </c>
      <c r="Q26" s="77">
        <v>22.046754011482413</v>
      </c>
      <c r="R26" s="80">
        <v>0</v>
      </c>
      <c r="S26" s="80">
        <v>0</v>
      </c>
      <c r="T26" s="78">
        <f>SUMPRODUCT(LTA!F26:AJ26,LTA!F$101:AJ$101,LTA!F$104:AJ$104)</f>
        <v>0.11</v>
      </c>
      <c r="U26" s="78">
        <f>SUMPRODUCT(LTA!F26:AJ26,LTA!F$102:AJ$102,LTA!F$104:AJ$104)</f>
        <v>126.02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-360</v>
      </c>
      <c r="AA26" s="117">
        <f>STOA!I26</f>
        <v>329.83</v>
      </c>
      <c r="AB26" s="117">
        <f>-STOA!O26</f>
        <v>0</v>
      </c>
      <c r="AC26">
        <f t="shared" si="0"/>
        <v>14.936435263309097</v>
      </c>
      <c r="AD26">
        <f t="shared" si="1"/>
        <v>828.6125495521552</v>
      </c>
      <c r="AE26">
        <f>'IDT-1'!C26</f>
        <v>0</v>
      </c>
      <c r="AF26" s="26"/>
      <c r="AG26">
        <f t="shared" si="2"/>
        <v>828.6125495521552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637.82187972512031</v>
      </c>
      <c r="P27" s="77">
        <v>68.010000000000005</v>
      </c>
      <c r="Q27" s="77">
        <v>22.046754011482413</v>
      </c>
      <c r="R27" s="80">
        <v>7.3600000000000021</v>
      </c>
      <c r="S27" s="80">
        <v>0</v>
      </c>
      <c r="T27" s="78">
        <f>SUMPRODUCT(LTA!F27:AJ27,LTA!F$101:AJ$101,LTA!F$104:AJ$104)</f>
        <v>0.71</v>
      </c>
      <c r="U27" s="78">
        <f>SUMPRODUCT(LTA!F27:AJ27,LTA!F$102:AJ$102,LTA!F$104:AJ$104)</f>
        <v>124.9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-285</v>
      </c>
      <c r="AA27" s="117">
        <f>STOA!I27</f>
        <v>261.04999999999995</v>
      </c>
      <c r="AB27" s="117">
        <f>-STOA!O27</f>
        <v>0</v>
      </c>
      <c r="AC27">
        <f t="shared" si="0"/>
        <v>13.306820995474459</v>
      </c>
      <c r="AD27">
        <f t="shared" si="1"/>
        <v>886.12409959598995</v>
      </c>
      <c r="AE27">
        <f>'IDT-1'!C27</f>
        <v>0</v>
      </c>
      <c r="AF27" s="26"/>
      <c r="AG27">
        <f t="shared" si="2"/>
        <v>886.12409959598995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637.82187972512031</v>
      </c>
      <c r="P28" s="77">
        <v>68.010000000000005</v>
      </c>
      <c r="Q28" s="77">
        <v>22.046754011482413</v>
      </c>
      <c r="R28" s="80">
        <v>16.435924640555282</v>
      </c>
      <c r="S28" s="80">
        <v>0</v>
      </c>
      <c r="T28" s="78">
        <f>SUMPRODUCT(LTA!F28:AJ28,LTA!F$101:AJ$101,LTA!F$104:AJ$104)</f>
        <v>2.2600000000000002</v>
      </c>
      <c r="U28" s="78">
        <f>SUMPRODUCT(LTA!F28:AJ28,LTA!F$102:AJ$102,LTA!F$104:AJ$104)</f>
        <v>125.99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-290</v>
      </c>
      <c r="AA28" s="117">
        <f>STOA!I28</f>
        <v>261.20999999999998</v>
      </c>
      <c r="AB28" s="117">
        <f>-STOA!O28</f>
        <v>0</v>
      </c>
      <c r="AC28">
        <f t="shared" si="0"/>
        <v>13.500110407533299</v>
      </c>
      <c r="AD28">
        <f t="shared" si="1"/>
        <v>887.8067348244864</v>
      </c>
      <c r="AE28">
        <f>'IDT-1'!C28</f>
        <v>0</v>
      </c>
      <c r="AF28" s="26"/>
      <c r="AG28">
        <f t="shared" si="2"/>
        <v>887.8067348244864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638.59126823721465</v>
      </c>
      <c r="P29" s="77">
        <v>68.010000000000005</v>
      </c>
      <c r="Q29" s="77">
        <v>22.046754011482413</v>
      </c>
      <c r="R29" s="80">
        <v>25.63</v>
      </c>
      <c r="S29" s="80">
        <v>0</v>
      </c>
      <c r="T29" s="78">
        <f>SUMPRODUCT(LTA!F29:AJ29,LTA!F$101:AJ$101,LTA!F$104:AJ$104)</f>
        <v>4.21</v>
      </c>
      <c r="U29" s="78">
        <f>SUMPRODUCT(LTA!F29:AJ29,LTA!F$102:AJ$102,LTA!F$104:AJ$104)</f>
        <v>121.86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-290</v>
      </c>
      <c r="AA29" s="117">
        <f>STOA!I29</f>
        <v>261.77</v>
      </c>
      <c r="AB29" s="117">
        <f>-STOA!O29</f>
        <v>0</v>
      </c>
      <c r="AC29">
        <f t="shared" si="0"/>
        <v>13.529142251991868</v>
      </c>
      <c r="AD29">
        <f t="shared" si="1"/>
        <v>901.12116685156695</v>
      </c>
      <c r="AE29">
        <f>'IDT-1'!C29</f>
        <v>0</v>
      </c>
      <c r="AF29" s="26"/>
      <c r="AG29">
        <f t="shared" si="2"/>
        <v>901.12116685156695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7.7541488451668092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642.94739617721461</v>
      </c>
      <c r="P30" s="77">
        <v>68.010000000000005</v>
      </c>
      <c r="Q30" s="77">
        <v>22.046754011482413</v>
      </c>
      <c r="R30" s="80">
        <v>25.883495407887626</v>
      </c>
      <c r="S30" s="80">
        <v>0</v>
      </c>
      <c r="T30" s="78">
        <f>SUMPRODUCT(LTA!F30:AJ30,LTA!F$101:AJ$101,LTA!F$104:AJ$104)</f>
        <v>6.82</v>
      </c>
      <c r="U30" s="78">
        <f>SUMPRODUCT(LTA!F30:AJ30,LTA!F$102:AJ$102,LTA!F$104:AJ$104)</f>
        <v>121.96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-300</v>
      </c>
      <c r="AA30" s="117">
        <f>STOA!I30</f>
        <v>262.69999999999993</v>
      </c>
      <c r="AB30" s="117">
        <f>-STOA!O30</f>
        <v>0</v>
      </c>
      <c r="AC30">
        <f t="shared" si="0"/>
        <v>13.692384598189916</v>
      </c>
      <c r="AD30">
        <f t="shared" si="1"/>
        <v>899.41940984356154</v>
      </c>
      <c r="AE30">
        <f>'IDT-1'!C30</f>
        <v>0</v>
      </c>
      <c r="AF30" s="26"/>
      <c r="AG30">
        <f t="shared" si="2"/>
        <v>899.41940984356154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7.7541488451668092</v>
      </c>
      <c r="F31">
        <f>GT_Spot!Q31</f>
        <v>0</v>
      </c>
      <c r="G31">
        <f>PPCL_NG!Q31</f>
        <v>19.28</v>
      </c>
      <c r="H31">
        <f>PPCL_Spot!Q31</f>
        <v>5.6016004572735056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642.94739617721461</v>
      </c>
      <c r="P31" s="77">
        <v>68.010000000000005</v>
      </c>
      <c r="Q31" s="77">
        <v>22.046754011482413</v>
      </c>
      <c r="R31" s="80">
        <v>26.146881707607914</v>
      </c>
      <c r="S31" s="80">
        <v>0</v>
      </c>
      <c r="T31" s="78">
        <f>SUMPRODUCT(LTA!F31:AJ31,LTA!F$101:AJ$101,LTA!F$104:AJ$104)</f>
        <v>12.88</v>
      </c>
      <c r="U31" s="78">
        <f>SUMPRODUCT(LTA!F31:AJ31,LTA!F$102:AJ$102,LTA!F$104:AJ$104)</f>
        <v>121.83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-305</v>
      </c>
      <c r="AA31" s="117">
        <f>STOA!I31</f>
        <v>264.07999999999993</v>
      </c>
      <c r="AB31" s="117">
        <f>-STOA!O31</f>
        <v>0</v>
      </c>
      <c r="AC31">
        <f t="shared" si="0"/>
        <v>13.712981844040486</v>
      </c>
      <c r="AD31">
        <f t="shared" si="1"/>
        <v>911.78379935470468</v>
      </c>
      <c r="AE31">
        <f>'IDT-1'!C31</f>
        <v>0</v>
      </c>
      <c r="AF31" s="26"/>
      <c r="AG31">
        <f t="shared" si="2"/>
        <v>911.78379935470468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7.7541488451668092</v>
      </c>
      <c r="F32">
        <f>GT_Spot!Q32</f>
        <v>0</v>
      </c>
      <c r="G32">
        <f>PPCL_NG!Q32</f>
        <v>19.28</v>
      </c>
      <c r="H32">
        <f>PPCL_Spot!Q32</f>
        <v>5.6016004572735056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642.94739617721461</v>
      </c>
      <c r="P32" s="77">
        <v>68.010000000000005</v>
      </c>
      <c r="Q32" s="77">
        <v>22.046754011482413</v>
      </c>
      <c r="R32" s="80">
        <v>26.3</v>
      </c>
      <c r="S32" s="80">
        <v>0</v>
      </c>
      <c r="T32" s="78">
        <f>SUMPRODUCT(LTA!F32:AJ32,LTA!F$101:AJ$101,LTA!F$104:AJ$104)</f>
        <v>25.12</v>
      </c>
      <c r="U32" s="78">
        <f>SUMPRODUCT(LTA!F32:AJ32,LTA!F$102:AJ$102,LTA!F$104:AJ$104)</f>
        <v>122.00999999999999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-320</v>
      </c>
      <c r="AA32" s="117">
        <f>STOA!I32</f>
        <v>264.77999999999997</v>
      </c>
      <c r="AB32" s="117">
        <f>-STOA!O32</f>
        <v>0</v>
      </c>
      <c r="AC32">
        <f t="shared" si="0"/>
        <v>13.874175922624509</v>
      </c>
      <c r="AD32">
        <f t="shared" si="1"/>
        <v>919.89572356851272</v>
      </c>
      <c r="AE32">
        <f>'IDT-1'!C32</f>
        <v>0</v>
      </c>
      <c r="AF32" s="26"/>
      <c r="AG32">
        <f t="shared" si="2"/>
        <v>919.89572356851272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7.7541488451668092</v>
      </c>
      <c r="F33">
        <f>GT_Spot!Q33</f>
        <v>0</v>
      </c>
      <c r="G33">
        <f>PPCL_NG!Q33</f>
        <v>19.28</v>
      </c>
      <c r="H33">
        <f>PPCL_Spot!Q33</f>
        <v>5.6016004572735056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644.35615228929123</v>
      </c>
      <c r="P33" s="77">
        <v>68.010000000000005</v>
      </c>
      <c r="Q33" s="77">
        <v>22.046754011482413</v>
      </c>
      <c r="R33" s="80">
        <v>26.3</v>
      </c>
      <c r="S33" s="80">
        <v>0</v>
      </c>
      <c r="T33" s="78">
        <f>SUMPRODUCT(LTA!F33:AJ33,LTA!F$101:AJ$101,LTA!F$104:AJ$104)</f>
        <v>31.97</v>
      </c>
      <c r="U33" s="78">
        <f>SUMPRODUCT(LTA!F33:AJ33,LTA!F$102:AJ$102,LTA!F$104:AJ$104)</f>
        <v>122.35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-335</v>
      </c>
      <c r="AA33" s="117">
        <f>STOA!I33</f>
        <v>265.67999999999995</v>
      </c>
      <c r="AB33" s="117">
        <f>-STOA!O33</f>
        <v>0</v>
      </c>
      <c r="AC33">
        <f t="shared" si="0"/>
        <v>14.490452627742506</v>
      </c>
      <c r="AD33">
        <f t="shared" si="1"/>
        <v>868.77820297547146</v>
      </c>
      <c r="AE33">
        <f>'IDT-1'!C33</f>
        <v>0</v>
      </c>
      <c r="AF33" s="26"/>
      <c r="AG33">
        <f t="shared" si="2"/>
        <v>868.77820297547146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7.7541488451668092</v>
      </c>
      <c r="F34">
        <f>GT_Spot!Q34</f>
        <v>0</v>
      </c>
      <c r="G34">
        <f>PPCL_NG!Q34</f>
        <v>19.28</v>
      </c>
      <c r="H34">
        <f>PPCL_Spot!Q34</f>
        <v>5.6016004572735056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644.35615228929123</v>
      </c>
      <c r="P34" s="77">
        <v>68.010000000000005</v>
      </c>
      <c r="Q34" s="77">
        <v>22.046754011482413</v>
      </c>
      <c r="R34" s="80">
        <v>26.3</v>
      </c>
      <c r="S34" s="80">
        <v>0</v>
      </c>
      <c r="T34" s="78">
        <f>SUMPRODUCT(LTA!F34:AJ34,LTA!F$101:AJ$101,LTA!F$104:AJ$104)</f>
        <v>39.39</v>
      </c>
      <c r="U34" s="78">
        <f>SUMPRODUCT(LTA!F34:AJ34,LTA!F$102:AJ$102,LTA!F$104:AJ$104)</f>
        <v>122.97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-345</v>
      </c>
      <c r="AA34" s="117">
        <f>STOA!I34</f>
        <v>267.17999999999995</v>
      </c>
      <c r="AB34" s="117">
        <f>-STOA!O34</f>
        <v>0</v>
      </c>
      <c r="AC34">
        <f t="shared" si="0"/>
        <v>14.352451439687622</v>
      </c>
      <c r="AD34">
        <f t="shared" si="1"/>
        <v>903.45620416352631</v>
      </c>
      <c r="AE34">
        <f>'IDT-1'!C34</f>
        <v>0</v>
      </c>
      <c r="AF34" s="26"/>
      <c r="AG34">
        <f t="shared" si="2"/>
        <v>903.45620416352631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7.7541488451668092</v>
      </c>
      <c r="F35">
        <f>GT_Spot!Q35</f>
        <v>0</v>
      </c>
      <c r="G35">
        <f>PPCL_NG!Q35</f>
        <v>19.28</v>
      </c>
      <c r="H35">
        <f>PPCL_Spot!Q35</f>
        <v>5.38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644.35544402607411</v>
      </c>
      <c r="P35" s="77">
        <v>68.010000000000005</v>
      </c>
      <c r="Q35" s="77">
        <v>22.046754011482413</v>
      </c>
      <c r="R35" s="80">
        <v>26.3</v>
      </c>
      <c r="S35" s="80">
        <v>0</v>
      </c>
      <c r="T35" s="78">
        <f>SUMPRODUCT(LTA!F35:AJ35,LTA!F$101:AJ$101,LTA!F$104:AJ$104)</f>
        <v>46.5</v>
      </c>
      <c r="U35" s="78">
        <f>SUMPRODUCT(LTA!F35:AJ35,LTA!F$102:AJ$102,LTA!F$104:AJ$104)</f>
        <v>125.08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-360</v>
      </c>
      <c r="AA35" s="117">
        <f>STOA!I35</f>
        <v>268.07999999999993</v>
      </c>
      <c r="AB35" s="117">
        <f>-STOA!O35</f>
        <v>0</v>
      </c>
      <c r="AC35">
        <f t="shared" si="0"/>
        <v>14.661504311002185</v>
      </c>
      <c r="AD35">
        <f t="shared" si="1"/>
        <v>888.04484257172112</v>
      </c>
      <c r="AE35">
        <f>'IDT-1'!C35</f>
        <v>0</v>
      </c>
      <c r="AF35" s="26"/>
      <c r="AG35">
        <f t="shared" si="2"/>
        <v>888.04484257172112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5.38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639.99931608607403</v>
      </c>
      <c r="P36" s="77">
        <v>68.010000000000005</v>
      </c>
      <c r="Q36" s="77">
        <v>22.046754011482413</v>
      </c>
      <c r="R36" s="80">
        <v>26.3</v>
      </c>
      <c r="S36" s="80">
        <v>0</v>
      </c>
      <c r="T36" s="78">
        <f>SUMPRODUCT(LTA!F36:AJ36,LTA!F$101:AJ$101,LTA!F$104:AJ$104)</f>
        <v>54.55</v>
      </c>
      <c r="U36" s="78">
        <f>SUMPRODUCT(LTA!F36:AJ36,LTA!F$102:AJ$102,LTA!F$104:AJ$104)</f>
        <v>126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-365</v>
      </c>
      <c r="AA36" s="117">
        <f>STOA!I36</f>
        <v>269.57999999999993</v>
      </c>
      <c r="AB36" s="117">
        <f>-STOA!O36</f>
        <v>0</v>
      </c>
      <c r="AC36">
        <f t="shared" si="0"/>
        <v>14.757832637226477</v>
      </c>
      <c r="AD36">
        <f t="shared" si="1"/>
        <v>888.85052431519159</v>
      </c>
      <c r="AE36">
        <f>'IDT-1'!C36</f>
        <v>0</v>
      </c>
      <c r="AF36" s="26"/>
      <c r="AG36">
        <f t="shared" si="2"/>
        <v>888.85052431519159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5.38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639.99640820096738</v>
      </c>
      <c r="P37" s="77">
        <v>68.010000000000005</v>
      </c>
      <c r="Q37" s="77">
        <v>22.046754011482413</v>
      </c>
      <c r="R37" s="80">
        <v>26.3</v>
      </c>
      <c r="S37" s="80">
        <v>0</v>
      </c>
      <c r="T37" s="78">
        <f>SUMPRODUCT(LTA!F37:AJ37,LTA!F$101:AJ$101,LTA!F$104:AJ$104)</f>
        <v>59.89</v>
      </c>
      <c r="U37" s="78">
        <f>SUMPRODUCT(LTA!F37:AJ37,LTA!F$102:AJ$102,LTA!F$104:AJ$104)</f>
        <v>127.05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-370</v>
      </c>
      <c r="AA37" s="117">
        <f>STOA!I37</f>
        <v>271.67999999999995</v>
      </c>
      <c r="AB37" s="117">
        <f>-STOA!O37</f>
        <v>0</v>
      </c>
      <c r="AC37">
        <f t="shared" si="0"/>
        <v>15.010081598281447</v>
      </c>
      <c r="AD37">
        <f t="shared" si="1"/>
        <v>877.08536746903007</v>
      </c>
      <c r="AE37">
        <f>'IDT-1'!C37</f>
        <v>0</v>
      </c>
      <c r="AF37" s="26"/>
      <c r="AG37">
        <f t="shared" si="2"/>
        <v>877.08536746903007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5.38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640.48644449049937</v>
      </c>
      <c r="P38" s="77">
        <v>43.3</v>
      </c>
      <c r="Q38" s="77">
        <v>22.046754011482413</v>
      </c>
      <c r="R38" s="80">
        <v>26.3</v>
      </c>
      <c r="S38" s="80">
        <v>0</v>
      </c>
      <c r="T38" s="78">
        <f>SUMPRODUCT(LTA!F38:AJ38,LTA!F$101:AJ$101,LTA!F$104:AJ$104)</f>
        <v>68.92</v>
      </c>
      <c r="U38" s="78">
        <f>SUMPRODUCT(LTA!F38:AJ38,LTA!F$102:AJ$102,LTA!F$104:AJ$104)</f>
        <v>127.83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-331.9</v>
      </c>
      <c r="AA38" s="117">
        <f>STOA!I38</f>
        <v>272.27999999999997</v>
      </c>
      <c r="AB38" s="117">
        <f>-STOA!O38</f>
        <v>0</v>
      </c>
      <c r="AC38">
        <f t="shared" si="0"/>
        <v>14.727859809477591</v>
      </c>
      <c r="AD38">
        <f t="shared" si="1"/>
        <v>881.65762554736591</v>
      </c>
      <c r="AE38">
        <f>'IDT-1'!C38</f>
        <v>0</v>
      </c>
      <c r="AF38" s="26"/>
      <c r="AG38">
        <f t="shared" si="2"/>
        <v>881.65762554736591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8.0701454234388379</v>
      </c>
      <c r="F39">
        <f>GT_Spot!Q39</f>
        <v>0</v>
      </c>
      <c r="G39">
        <f>PPCL_NG!Q39</f>
        <v>19.28</v>
      </c>
      <c r="H39">
        <f>PPCL_Spot!Q39</f>
        <v>5.38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640.49058420716597</v>
      </c>
      <c r="P39" s="77">
        <v>33.68</v>
      </c>
      <c r="Q39" s="77">
        <v>22.046754011482413</v>
      </c>
      <c r="R39" s="80">
        <v>26.3</v>
      </c>
      <c r="S39" s="80">
        <v>0</v>
      </c>
      <c r="T39" s="78">
        <f>SUMPRODUCT(LTA!F39:AJ39,LTA!F$101:AJ$101,LTA!F$104:AJ$104)</f>
        <v>78.11</v>
      </c>
      <c r="U39" s="78">
        <f>SUMPRODUCT(LTA!F39:AJ39,LTA!F$102:AJ$102,LTA!F$104:AJ$104)</f>
        <v>126.65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-309</v>
      </c>
      <c r="AA39" s="117">
        <f>STOA!I39</f>
        <v>274.67999999999995</v>
      </c>
      <c r="AB39" s="117">
        <f>-STOA!O39</f>
        <v>0</v>
      </c>
      <c r="AC39">
        <f t="shared" si="0"/>
        <v>15.024481287850207</v>
      </c>
      <c r="AD39">
        <f t="shared" si="1"/>
        <v>850.5830023542369</v>
      </c>
      <c r="AE39">
        <f>'IDT-1'!C39</f>
        <v>0</v>
      </c>
      <c r="AF39" s="26"/>
      <c r="AG39">
        <f t="shared" si="2"/>
        <v>850.5830023542369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8.0701454234388379</v>
      </c>
      <c r="F40">
        <f>GT_Spot!Q40</f>
        <v>0</v>
      </c>
      <c r="G40">
        <f>PPCL_NG!Q40</f>
        <v>19.28</v>
      </c>
      <c r="H40">
        <f>PPCL_Spot!Q40</f>
        <v>5.38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640.49058420716597</v>
      </c>
      <c r="P40" s="77">
        <v>33.68</v>
      </c>
      <c r="Q40" s="77">
        <v>22.046754011482413</v>
      </c>
      <c r="R40" s="80">
        <v>26.3</v>
      </c>
      <c r="S40" s="80">
        <v>0</v>
      </c>
      <c r="T40" s="78">
        <f>SUMPRODUCT(LTA!F40:AJ40,LTA!F$101:AJ$101,LTA!F$104:AJ$104)</f>
        <v>87.6</v>
      </c>
      <c r="U40" s="78">
        <f>SUMPRODUCT(LTA!F40:AJ40,LTA!F$102:AJ$102,LTA!F$104:AJ$104)</f>
        <v>127.52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-284</v>
      </c>
      <c r="AA40" s="117">
        <f>STOA!I40</f>
        <v>276.77999999999997</v>
      </c>
      <c r="AB40" s="117">
        <f>-STOA!O40</f>
        <v>0</v>
      </c>
      <c r="AC40">
        <f t="shared" si="0"/>
        <v>14.645832274129464</v>
      </c>
      <c r="AD40">
        <f t="shared" si="1"/>
        <v>918.42165136795768</v>
      </c>
      <c r="AE40">
        <f>'IDT-1'!C40</f>
        <v>0</v>
      </c>
      <c r="AF40" s="26"/>
      <c r="AG40">
        <f t="shared" si="2"/>
        <v>918.42165136795768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-80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7.5422868548617048</v>
      </c>
      <c r="F41">
        <f>GT_Spot!Q41</f>
        <v>0</v>
      </c>
      <c r="G41">
        <f>PPCL_NG!Q41</f>
        <v>19.28</v>
      </c>
      <c r="H41">
        <f>PPCL_Spot!Q41</f>
        <v>5.79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640.46058111732088</v>
      </c>
      <c r="P41" s="77">
        <v>68.010000000000005</v>
      </c>
      <c r="Q41" s="77">
        <v>22.046754011482413</v>
      </c>
      <c r="R41" s="80">
        <v>26.3</v>
      </c>
      <c r="S41" s="80">
        <v>0</v>
      </c>
      <c r="T41" s="78">
        <f>SUMPRODUCT(LTA!F41:AJ41,LTA!F$101:AJ$101,LTA!F$104:AJ$104)</f>
        <v>94.4</v>
      </c>
      <c r="U41" s="78">
        <f>SUMPRODUCT(LTA!F41:AJ41,LTA!F$102:AJ$102,LTA!F$104:AJ$104)</f>
        <v>127.05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-325</v>
      </c>
      <c r="AA41" s="117">
        <f>STOA!I41</f>
        <v>278.27999999999997</v>
      </c>
      <c r="AB41" s="117">
        <f>-STOA!O41</f>
        <v>0</v>
      </c>
      <c r="AC41">
        <f t="shared" si="0"/>
        <v>15.201979769501451</v>
      </c>
      <c r="AD41">
        <f t="shared" si="1"/>
        <v>938.87764221416353</v>
      </c>
      <c r="AE41">
        <f>'IDT-1'!C41</f>
        <v>0</v>
      </c>
      <c r="AF41" s="26"/>
      <c r="AG41">
        <f t="shared" si="2"/>
        <v>938.87764221416353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7.5422868548617048</v>
      </c>
      <c r="F42">
        <f>GT_Spot!Q42</f>
        <v>0</v>
      </c>
      <c r="G42">
        <f>PPCL_NG!Q42</f>
        <v>19.28</v>
      </c>
      <c r="H42">
        <f>PPCL_Spot!Q42</f>
        <v>19.994445987225767</v>
      </c>
      <c r="I42">
        <f>Bawana_NG!Q42</f>
        <v>40.371903257743625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623.93931107602657</v>
      </c>
      <c r="P42" s="77">
        <v>33.68</v>
      </c>
      <c r="Q42" s="77">
        <v>22.046754011482413</v>
      </c>
      <c r="R42" s="80">
        <v>26.3</v>
      </c>
      <c r="S42" s="80">
        <v>0</v>
      </c>
      <c r="T42" s="78">
        <f>SUMPRODUCT(LTA!F42:AJ42,LTA!F$101:AJ$101,LTA!F$104:AJ$104)</f>
        <v>103.41</v>
      </c>
      <c r="U42" s="78">
        <f>SUMPRODUCT(LTA!F42:AJ42,LTA!F$102:AJ$102,LTA!F$104:AJ$104)</f>
        <v>127.03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-254</v>
      </c>
      <c r="AA42" s="117">
        <f>STOA!I42</f>
        <v>279.17999999999995</v>
      </c>
      <c r="AB42" s="117">
        <f>-STOA!O42</f>
        <v>0</v>
      </c>
      <c r="AC42">
        <f t="shared" si="0"/>
        <v>14.252149412417921</v>
      </c>
      <c r="AD42">
        <f t="shared" si="1"/>
        <v>974.52255177492191</v>
      </c>
      <c r="AE42">
        <f>'IDT-1'!C42</f>
        <v>0</v>
      </c>
      <c r="AF42" s="26"/>
      <c r="AG42">
        <f t="shared" si="2"/>
        <v>974.52255177492191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7.5422868548617048</v>
      </c>
      <c r="F43">
        <f>GT_Spot!Q43</f>
        <v>0</v>
      </c>
      <c r="G43">
        <f>PPCL_NG!Q43</f>
        <v>19.28</v>
      </c>
      <c r="H43">
        <f>PPCL_Spot!Q43</f>
        <v>17.509999999999998</v>
      </c>
      <c r="I43">
        <f>Bawana_NG!Q43</f>
        <v>40.371903257743625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623.94503286554368</v>
      </c>
      <c r="P43" s="77">
        <v>33.68</v>
      </c>
      <c r="Q43" s="77">
        <v>22.046754011482413</v>
      </c>
      <c r="R43" s="80">
        <v>26.3</v>
      </c>
      <c r="S43" s="80">
        <v>0</v>
      </c>
      <c r="T43" s="78">
        <f>SUMPRODUCT(LTA!F43:AJ43,LTA!F$101:AJ$101,LTA!F$104:AJ$104)</f>
        <v>117.99</v>
      </c>
      <c r="U43" s="78">
        <f>SUMPRODUCT(LTA!F43:AJ43,LTA!F$102:AJ$102,LTA!F$104:AJ$104)</f>
        <v>128.76999999999998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-239</v>
      </c>
      <c r="AA43" s="117">
        <f>STOA!I43</f>
        <v>280.67999999999995</v>
      </c>
      <c r="AB43" s="117">
        <f>-STOA!O43</f>
        <v>0</v>
      </c>
      <c r="AC43">
        <f t="shared" si="0"/>
        <v>14.253980726645155</v>
      </c>
      <c r="AD43">
        <f t="shared" si="1"/>
        <v>1004.8619962629861</v>
      </c>
      <c r="AE43">
        <f>'IDT-1'!C43</f>
        <v>0</v>
      </c>
      <c r="AF43" s="26"/>
      <c r="AG43">
        <f t="shared" si="2"/>
        <v>1004.8619962629861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7.5422868548617048</v>
      </c>
      <c r="F44">
        <f>GT_Spot!Q44</f>
        <v>0</v>
      </c>
      <c r="G44">
        <f>PPCL_NG!Q44</f>
        <v>19.28</v>
      </c>
      <c r="H44">
        <f>PPCL_Spot!Q44</f>
        <v>5.38</v>
      </c>
      <c r="I44">
        <f>Bawana_NG!Q44</f>
        <v>40.371903257743625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611.82347629819515</v>
      </c>
      <c r="P44" s="77">
        <v>33.68</v>
      </c>
      <c r="Q44" s="77">
        <v>22.046754011482413</v>
      </c>
      <c r="R44" s="80">
        <v>26.3</v>
      </c>
      <c r="S44" s="80">
        <v>0</v>
      </c>
      <c r="T44" s="78">
        <f>SUMPRODUCT(LTA!F44:AJ44,LTA!F$101:AJ$101,LTA!F$104:AJ$104)</f>
        <v>121.83</v>
      </c>
      <c r="U44" s="78">
        <f>SUMPRODUCT(LTA!F44:AJ44,LTA!F$102:AJ$102,LTA!F$104:AJ$104)</f>
        <v>129.80000000000001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-198</v>
      </c>
      <c r="AA44" s="117">
        <f>STOA!I44</f>
        <v>281.87999999999994</v>
      </c>
      <c r="AB44" s="117">
        <f>-STOA!O44</f>
        <v>0</v>
      </c>
      <c r="AC44">
        <f t="shared" si="0"/>
        <v>13.863151713275411</v>
      </c>
      <c r="AD44">
        <f t="shared" si="1"/>
        <v>1013.0712687090073</v>
      </c>
      <c r="AE44">
        <f>'IDT-1'!C44</f>
        <v>0</v>
      </c>
      <c r="AF44" s="26"/>
      <c r="AG44">
        <f t="shared" si="2"/>
        <v>1013.0712687090073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7.5422868548617048</v>
      </c>
      <c r="F45">
        <f>GT_Spot!Q45</f>
        <v>0</v>
      </c>
      <c r="G45">
        <f>PPCL_NG!Q45</f>
        <v>19.28</v>
      </c>
      <c r="H45">
        <f>PPCL_Spot!Q45</f>
        <v>5.38</v>
      </c>
      <c r="I45">
        <f>Bawana_NG!Q45</f>
        <v>40.371903257743625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611.73553801816604</v>
      </c>
      <c r="P45" s="77">
        <v>33.68</v>
      </c>
      <c r="Q45" s="77">
        <v>22.046754011482413</v>
      </c>
      <c r="R45" s="80">
        <v>26.3</v>
      </c>
      <c r="S45" s="80">
        <v>0</v>
      </c>
      <c r="T45" s="78">
        <f>SUMPRODUCT(LTA!F45:AJ45,LTA!F$101:AJ$101,LTA!F$104:AJ$104)</f>
        <v>131.42000000000002</v>
      </c>
      <c r="U45" s="78">
        <f>SUMPRODUCT(LTA!F45:AJ45,LTA!F$102:AJ$102,LTA!F$104:AJ$104)</f>
        <v>131.03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-188</v>
      </c>
      <c r="AA45" s="117">
        <f>STOA!I45</f>
        <v>283.07999999999993</v>
      </c>
      <c r="AB45" s="117">
        <f>-STOA!O45</f>
        <v>0</v>
      </c>
      <c r="AC45">
        <f t="shared" si="0"/>
        <v>13.568638117912368</v>
      </c>
      <c r="AD45">
        <f t="shared" si="1"/>
        <v>1070.2978440243414</v>
      </c>
      <c r="AE45">
        <f>'IDT-1'!C45</f>
        <v>0</v>
      </c>
      <c r="AF45" s="26"/>
      <c r="AG45">
        <f t="shared" si="2"/>
        <v>1070.2978440243414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7.5422868548617048</v>
      </c>
      <c r="F46">
        <f>GT_Spot!Q46</f>
        <v>0</v>
      </c>
      <c r="G46">
        <f>PPCL_NG!Q46</f>
        <v>19.28</v>
      </c>
      <c r="H46">
        <f>PPCL_Spot!Q46</f>
        <v>5.38</v>
      </c>
      <c r="I46">
        <f>Bawana_NG!Q46</f>
        <v>40.371903257743625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611.72829611719135</v>
      </c>
      <c r="P46" s="77">
        <v>33.68</v>
      </c>
      <c r="Q46" s="77">
        <v>22.046754011482413</v>
      </c>
      <c r="R46" s="80">
        <v>26.3</v>
      </c>
      <c r="S46" s="80">
        <v>0</v>
      </c>
      <c r="T46" s="78">
        <f>SUMPRODUCT(LTA!F46:AJ46,LTA!F$101:AJ$101,LTA!F$104:AJ$104)</f>
        <v>134.04000000000002</v>
      </c>
      <c r="U46" s="78">
        <f>SUMPRODUCT(LTA!F46:AJ46,LTA!F$102:AJ$102,LTA!F$104:AJ$104)</f>
        <v>132.03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-178</v>
      </c>
      <c r="AA46" s="117">
        <f>STOA!I46</f>
        <v>283.97999999999996</v>
      </c>
      <c r="AB46" s="117">
        <f>-STOA!O46</f>
        <v>0</v>
      </c>
      <c r="AC46">
        <f t="shared" si="0"/>
        <v>13.608350389183787</v>
      </c>
      <c r="AD46">
        <f t="shared" si="1"/>
        <v>1074.770889852095</v>
      </c>
      <c r="AE46">
        <f>'IDT-1'!C46</f>
        <v>0</v>
      </c>
      <c r="AF46" s="26"/>
      <c r="AG46">
        <f t="shared" si="2"/>
        <v>1074.770889852095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7.5422868548617048</v>
      </c>
      <c r="F47">
        <f>GT_Spot!Q47</f>
        <v>0</v>
      </c>
      <c r="G47">
        <f>PPCL_NG!Q47</f>
        <v>19.28</v>
      </c>
      <c r="H47">
        <f>PPCL_Spot!Q47</f>
        <v>5.0415277356774792</v>
      </c>
      <c r="I47">
        <f>Bawana_NG!Q47</f>
        <v>40.371903257743625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611.98697979188489</v>
      </c>
      <c r="P47" s="77">
        <v>33.68</v>
      </c>
      <c r="Q47" s="77">
        <v>22.046754011482413</v>
      </c>
      <c r="R47" s="80">
        <v>26.3</v>
      </c>
      <c r="S47" s="80">
        <v>0</v>
      </c>
      <c r="T47" s="78">
        <f>SUMPRODUCT(LTA!F47:AJ47,LTA!F$101:AJ$101,LTA!F$104:AJ$104)</f>
        <v>138.81</v>
      </c>
      <c r="U47" s="78">
        <f>SUMPRODUCT(LTA!F47:AJ47,LTA!F$102:AJ$102,LTA!F$104:AJ$104)</f>
        <v>127.19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-148</v>
      </c>
      <c r="AA47" s="117">
        <f>STOA!I47</f>
        <v>285.17999999999995</v>
      </c>
      <c r="AB47" s="117">
        <f>-STOA!O47</f>
        <v>0</v>
      </c>
      <c r="AC47">
        <f t="shared" si="0"/>
        <v>13.218076511096266</v>
      </c>
      <c r="AD47">
        <f t="shared" si="1"/>
        <v>1121.2113751405539</v>
      </c>
      <c r="AE47">
        <f>'IDT-1'!C47</f>
        <v>0</v>
      </c>
      <c r="AF47" s="26"/>
      <c r="AG47">
        <f t="shared" si="2"/>
        <v>1121.2113751405539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7.5422868548617048</v>
      </c>
      <c r="F48">
        <f>GT_Spot!Q48</f>
        <v>0</v>
      </c>
      <c r="G48">
        <f>PPCL_NG!Q48</f>
        <v>19.28</v>
      </c>
      <c r="H48">
        <f>PPCL_Spot!Q48</f>
        <v>5.0415277356774792</v>
      </c>
      <c r="I48">
        <f>Bawana_NG!Q48</f>
        <v>40.371903257743625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611.97924112831788</v>
      </c>
      <c r="P48" s="77">
        <v>33.68</v>
      </c>
      <c r="Q48" s="77">
        <v>22.046754011482413</v>
      </c>
      <c r="R48" s="80">
        <v>26.3</v>
      </c>
      <c r="S48" s="80">
        <v>0</v>
      </c>
      <c r="T48" s="78">
        <f>SUMPRODUCT(LTA!F48:AJ48,LTA!F$101:AJ$101,LTA!F$104:AJ$104)</f>
        <v>141.17000000000002</v>
      </c>
      <c r="U48" s="78">
        <f>SUMPRODUCT(LTA!F48:AJ48,LTA!F$102:AJ$102,LTA!F$104:AJ$104)</f>
        <v>127.50999999999999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-133</v>
      </c>
      <c r="AA48" s="117">
        <f>STOA!I48</f>
        <v>286.07999999999993</v>
      </c>
      <c r="AB48" s="117">
        <f>-STOA!O48</f>
        <v>0</v>
      </c>
      <c r="AC48">
        <f t="shared" si="0"/>
        <v>13.249512410856875</v>
      </c>
      <c r="AD48">
        <f t="shared" si="1"/>
        <v>1124.7522005772262</v>
      </c>
      <c r="AE48">
        <f>'IDT-1'!C48</f>
        <v>0</v>
      </c>
      <c r="AF48" s="26"/>
      <c r="AG48">
        <f t="shared" si="2"/>
        <v>1124.7522005772262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7.5422868548617048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40.371903257743625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615.53736312110448</v>
      </c>
      <c r="P49" s="77">
        <v>33.68</v>
      </c>
      <c r="Q49" s="77">
        <v>22.38</v>
      </c>
      <c r="R49" s="80">
        <v>26.3</v>
      </c>
      <c r="S49" s="80">
        <v>0</v>
      </c>
      <c r="T49" s="78">
        <f>SUMPRODUCT(LTA!F49:AJ49,LTA!F$101:AJ$101,LTA!F$104:AJ$104)</f>
        <v>142.54</v>
      </c>
      <c r="U49" s="78">
        <f>SUMPRODUCT(LTA!F49:AJ49,LTA!F$102:AJ$102,LTA!F$104:AJ$104)</f>
        <v>127.75999999999999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-128</v>
      </c>
      <c r="AA49" s="117">
        <f>STOA!I49</f>
        <v>286.97999999999996</v>
      </c>
      <c r="AB49" s="117">
        <f>-STOA!O49</f>
        <v>0</v>
      </c>
      <c r="AC49">
        <f t="shared" si="0"/>
        <v>13.660692105906202</v>
      </c>
      <c r="AD49">
        <f t="shared" si="1"/>
        <v>1090.7108611278034</v>
      </c>
      <c r="AE49">
        <f>'IDT-1'!C49</f>
        <v>0</v>
      </c>
      <c r="AF49" s="26"/>
      <c r="AG49">
        <f t="shared" si="2"/>
        <v>1090.7108611278034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-95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7.5422868548617048</v>
      </c>
      <c r="F50">
        <f>GT_Spot!Q50</f>
        <v>0</v>
      </c>
      <c r="G50">
        <f>PPCL_NG!Q50</f>
        <v>19.28</v>
      </c>
      <c r="H50">
        <f>PPCL_Spot!Q50</f>
        <v>5.0415277356774792</v>
      </c>
      <c r="I50">
        <f>Bawana_NG!Q50</f>
        <v>40.371903257743625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615.53486468827657</v>
      </c>
      <c r="P50" s="77">
        <v>33.68</v>
      </c>
      <c r="Q50" s="77">
        <v>22.38</v>
      </c>
      <c r="R50" s="80">
        <v>26.3</v>
      </c>
      <c r="S50" s="80">
        <v>0</v>
      </c>
      <c r="T50" s="78">
        <f>SUMPRODUCT(LTA!F50:AJ50,LTA!F$101:AJ$101,LTA!F$104:AJ$104)</f>
        <v>143.04000000000002</v>
      </c>
      <c r="U50" s="78">
        <f>SUMPRODUCT(LTA!F50:AJ50,LTA!F$102:AJ$102,LTA!F$104:AJ$104)</f>
        <v>128.15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-118</v>
      </c>
      <c r="AA50" s="117">
        <f>STOA!I50</f>
        <v>287.87999999999994</v>
      </c>
      <c r="AB50" s="117">
        <f>-STOA!O50</f>
        <v>0</v>
      </c>
      <c r="AC50">
        <f t="shared" si="0"/>
        <v>13.366053100494444</v>
      </c>
      <c r="AD50">
        <f t="shared" si="1"/>
        <v>1127.8345294360649</v>
      </c>
      <c r="AE50">
        <f>'IDT-1'!C50</f>
        <v>0</v>
      </c>
      <c r="AF50" s="26"/>
      <c r="AG50">
        <f t="shared" si="2"/>
        <v>1127.8345294360649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7.5524379811804971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40.371903257743625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611.60472724972317</v>
      </c>
      <c r="P51" s="77">
        <v>33.68</v>
      </c>
      <c r="Q51" s="77">
        <v>22.045500000000001</v>
      </c>
      <c r="R51" s="80">
        <v>26.3</v>
      </c>
      <c r="S51" s="80">
        <v>0</v>
      </c>
      <c r="T51" s="78">
        <f>SUMPRODUCT(LTA!F51:AJ51,LTA!F$101:AJ$101,LTA!F$104:AJ$104)</f>
        <v>143.56</v>
      </c>
      <c r="U51" s="78">
        <f>SUMPRODUCT(LTA!F51:AJ51,LTA!F$102:AJ$102,LTA!F$104:AJ$104)</f>
        <v>129.32999999999998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-108</v>
      </c>
      <c r="AA51" s="117">
        <f>STOA!I51</f>
        <v>288.17999999999995</v>
      </c>
      <c r="AB51" s="117">
        <f>-STOA!O51</f>
        <v>0</v>
      </c>
      <c r="AC51">
        <f t="shared" si="0"/>
        <v>13.567801364927696</v>
      </c>
      <c r="AD51">
        <f t="shared" si="1"/>
        <v>1100.3367671237193</v>
      </c>
      <c r="AE51">
        <f>'IDT-1'!C51</f>
        <v>0</v>
      </c>
      <c r="AF51" s="26"/>
      <c r="AG51">
        <f t="shared" si="2"/>
        <v>1100.3367671237193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7.5524379811804971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40.371903257743625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611.60185394383461</v>
      </c>
      <c r="P52" s="77">
        <v>33.68</v>
      </c>
      <c r="Q52" s="77">
        <v>22.045500000000001</v>
      </c>
      <c r="R52" s="80">
        <v>26.3</v>
      </c>
      <c r="S52" s="80">
        <v>0</v>
      </c>
      <c r="T52" s="78">
        <f>SUMPRODUCT(LTA!F52:AJ52,LTA!F$101:AJ$101,LTA!F$104:AJ$104)</f>
        <v>142.92000000000002</v>
      </c>
      <c r="U52" s="78">
        <f>SUMPRODUCT(LTA!F52:AJ52,LTA!F$102:AJ$102,LTA!F$104:AJ$104)</f>
        <v>129.76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-103</v>
      </c>
      <c r="AA52" s="117">
        <f>STOA!I52</f>
        <v>288.17999999999995</v>
      </c>
      <c r="AB52" s="117">
        <f>-STOA!O52</f>
        <v>0</v>
      </c>
      <c r="AC52">
        <f t="shared" si="0"/>
        <v>13.166412341337088</v>
      </c>
      <c r="AD52">
        <f t="shared" si="1"/>
        <v>1145.5252828414214</v>
      </c>
      <c r="AE52">
        <f>'IDT-1'!C52</f>
        <v>0</v>
      </c>
      <c r="AF52" s="26"/>
      <c r="AG52">
        <f t="shared" si="2"/>
        <v>1145.5252828414214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7.5422868548617048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40.231895852968897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612.70288055704009</v>
      </c>
      <c r="P53" s="77">
        <v>34.300000000000004</v>
      </c>
      <c r="Q53" s="77">
        <v>22.046751620506775</v>
      </c>
      <c r="R53" s="80">
        <v>26.3</v>
      </c>
      <c r="S53" s="80">
        <v>0</v>
      </c>
      <c r="T53" s="78">
        <f>SUMPRODUCT(LTA!F53:AJ53,LTA!F$101:AJ$101,LTA!F$104:AJ$104)</f>
        <v>143.28</v>
      </c>
      <c r="U53" s="78">
        <f>SUMPRODUCT(LTA!F53:AJ53,LTA!F$102:AJ$102,LTA!F$104:AJ$104)</f>
        <v>135.82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-108</v>
      </c>
      <c r="AA53" s="117">
        <f>STOA!I53</f>
        <v>288.77999999999997</v>
      </c>
      <c r="AB53" s="117">
        <f>-STOA!O53</f>
        <v>0</v>
      </c>
      <c r="AC53">
        <f t="shared" si="0"/>
        <v>13.508366820385994</v>
      </c>
      <c r="AD53">
        <f t="shared" si="1"/>
        <v>1123.7754480649912</v>
      </c>
      <c r="AE53">
        <f>'IDT-1'!C53</f>
        <v>0</v>
      </c>
      <c r="AF53" s="26"/>
      <c r="AG53">
        <f t="shared" si="2"/>
        <v>1123.7754480649912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-90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7.5422868548617048</v>
      </c>
      <c r="F54">
        <f>GT_Spot!Q54</f>
        <v>0</v>
      </c>
      <c r="G54">
        <f>PPCL_NG!Q54</f>
        <v>19.28</v>
      </c>
      <c r="H54">
        <f>PPCL_Spot!Q54</f>
        <v>5.38</v>
      </c>
      <c r="I54">
        <f>Bawana_NG!Q54</f>
        <v>40.231895852968897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612.70038212421218</v>
      </c>
      <c r="P54" s="77">
        <v>34.300000000000004</v>
      </c>
      <c r="Q54" s="77">
        <v>22.046751620506775</v>
      </c>
      <c r="R54" s="80">
        <v>26.3</v>
      </c>
      <c r="S54" s="80">
        <v>0</v>
      </c>
      <c r="T54" s="78">
        <f>SUMPRODUCT(LTA!F54:AJ54,LTA!F$101:AJ$101,LTA!F$104:AJ$104)</f>
        <v>143.68</v>
      </c>
      <c r="U54" s="78">
        <f>SUMPRODUCT(LTA!F54:AJ54,LTA!F$102:AJ$102,LTA!F$104:AJ$104)</f>
        <v>135.88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-113</v>
      </c>
      <c r="AA54" s="117">
        <f>STOA!I54</f>
        <v>289.37999999999994</v>
      </c>
      <c r="AB54" s="117">
        <f>-STOA!O54</f>
        <v>0</v>
      </c>
      <c r="AC54">
        <f t="shared" si="0"/>
        <v>13.565407471788086</v>
      </c>
      <c r="AD54">
        <f t="shared" si="1"/>
        <v>1120.1559089807613</v>
      </c>
      <c r="AE54">
        <f>'IDT-1'!C54</f>
        <v>0</v>
      </c>
      <c r="AF54" s="26"/>
      <c r="AG54">
        <f t="shared" si="2"/>
        <v>1120.1559089807613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8.1084378563283934</v>
      </c>
      <c r="F55">
        <f>GT_Spot!Q55</f>
        <v>0</v>
      </c>
      <c r="G55">
        <f>PPCL_NG!Q55</f>
        <v>19.28</v>
      </c>
      <c r="H55">
        <f>PPCL_Spot!Q55</f>
        <v>5.38</v>
      </c>
      <c r="I55">
        <f>Bawana_NG!Q55</f>
        <v>40.231895852968897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612.90158284717654</v>
      </c>
      <c r="P55" s="77">
        <v>34.300000000000004</v>
      </c>
      <c r="Q55" s="77">
        <v>22.046751620506775</v>
      </c>
      <c r="R55" s="80">
        <v>26.3</v>
      </c>
      <c r="S55" s="80">
        <v>0</v>
      </c>
      <c r="T55" s="78">
        <f>SUMPRODUCT(LTA!F55:AJ55,LTA!F$101:AJ$101,LTA!F$104:AJ$104)</f>
        <v>152.63999999999999</v>
      </c>
      <c r="U55" s="78">
        <f>SUMPRODUCT(LTA!F55:AJ55,LTA!F$102:AJ$102,LTA!F$104:AJ$104)</f>
        <v>136.05000000000001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-92.4</v>
      </c>
      <c r="AA55" s="117">
        <f>STOA!I55</f>
        <v>289.07999999999993</v>
      </c>
      <c r="AB55" s="117">
        <f>-STOA!O55</f>
        <v>0</v>
      </c>
      <c r="AC55">
        <f t="shared" si="0"/>
        <v>13.822099840893667</v>
      </c>
      <c r="AD55">
        <f t="shared" si="1"/>
        <v>1110.0965683360869</v>
      </c>
      <c r="AE55">
        <f>'IDT-1'!C55</f>
        <v>0</v>
      </c>
      <c r="AF55" s="26"/>
      <c r="AG55">
        <f t="shared" si="2"/>
        <v>1110.0965683360869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7.5422868548617048</v>
      </c>
      <c r="F56">
        <f>GT_Spot!Q56</f>
        <v>0</v>
      </c>
      <c r="G56">
        <f>PPCL_NG!Q56</f>
        <v>19.28</v>
      </c>
      <c r="H56">
        <f>PPCL_Spot!Q56</f>
        <v>5.38</v>
      </c>
      <c r="I56">
        <f>Bawana_NG!Q56</f>
        <v>40.231895852968897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612.90149599019901</v>
      </c>
      <c r="P56" s="77">
        <v>34.300000000000004</v>
      </c>
      <c r="Q56" s="77">
        <v>22.046751620506775</v>
      </c>
      <c r="R56" s="80">
        <v>26.3</v>
      </c>
      <c r="S56" s="80">
        <v>0</v>
      </c>
      <c r="T56" s="78">
        <f>SUMPRODUCT(LTA!F56:AJ56,LTA!F$101:AJ$101,LTA!F$104:AJ$104)</f>
        <v>150.93</v>
      </c>
      <c r="U56" s="78">
        <f>SUMPRODUCT(LTA!F56:AJ56,LTA!F$102:AJ$102,LTA!F$104:AJ$104)</f>
        <v>136.24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-94.7</v>
      </c>
      <c r="AA56" s="117">
        <f>STOA!I56</f>
        <v>289.07999999999993</v>
      </c>
      <c r="AB56" s="117">
        <f>-STOA!O56</f>
        <v>0</v>
      </c>
      <c r="AC56">
        <f t="shared" si="0"/>
        <v>13.335863627319664</v>
      </c>
      <c r="AD56">
        <f t="shared" si="1"/>
        <v>1161.1965666912165</v>
      </c>
      <c r="AE56">
        <f>'IDT-1'!C56</f>
        <v>0</v>
      </c>
      <c r="AF56" s="26"/>
      <c r="AG56">
        <f t="shared" si="2"/>
        <v>1161.1965666912165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7.5422868548617048</v>
      </c>
      <c r="F57">
        <f>GT_Spot!Q57</f>
        <v>0</v>
      </c>
      <c r="G57">
        <f>PPCL_NG!Q57</f>
        <v>19.28</v>
      </c>
      <c r="H57">
        <f>PPCL_Spot!Q57</f>
        <v>18.714495736548074</v>
      </c>
      <c r="I57">
        <f>Bawana_NG!Q57</f>
        <v>40.231895852968897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610.63616206529991</v>
      </c>
      <c r="P57" s="77">
        <v>34.300000000000004</v>
      </c>
      <c r="Q57" s="77">
        <v>22.046751620506775</v>
      </c>
      <c r="R57" s="80">
        <v>26.3</v>
      </c>
      <c r="S57" s="80">
        <v>0</v>
      </c>
      <c r="T57" s="78">
        <f>SUMPRODUCT(LTA!F57:AJ57,LTA!F$101:AJ$101,LTA!F$104:AJ$104)</f>
        <v>151.76999999999998</v>
      </c>
      <c r="U57" s="78">
        <f>SUMPRODUCT(LTA!F57:AJ57,LTA!F$102:AJ$102,LTA!F$104:AJ$104)</f>
        <v>136.05000000000001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-103</v>
      </c>
      <c r="AA57" s="117">
        <f>STOA!I57</f>
        <v>289.07999999999993</v>
      </c>
      <c r="AB57" s="117">
        <f>-STOA!O57</f>
        <v>0</v>
      </c>
      <c r="AC57">
        <f t="shared" si="0"/>
        <v>13.512680709696395</v>
      </c>
      <c r="AD57">
        <f t="shared" si="1"/>
        <v>1164.4389114204887</v>
      </c>
      <c r="AE57">
        <f>'IDT-1'!C57</f>
        <v>0</v>
      </c>
      <c r="AF57" s="26"/>
      <c r="AG57">
        <f t="shared" si="2"/>
        <v>1164.4389114204887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7.5422868548617048</v>
      </c>
      <c r="F58">
        <f>GT_Spot!Q58</f>
        <v>0</v>
      </c>
      <c r="G58">
        <f>PPCL_NG!Q58</f>
        <v>19.28</v>
      </c>
      <c r="H58">
        <f>PPCL_Spot!Q58</f>
        <v>18.714495736548074</v>
      </c>
      <c r="I58">
        <f>Bawana_NG!Q58</f>
        <v>40.231895852968897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610.63222878455474</v>
      </c>
      <c r="P58" s="77">
        <v>34.300000000000004</v>
      </c>
      <c r="Q58" s="77">
        <v>22.046751620506775</v>
      </c>
      <c r="R58" s="80">
        <v>26.3</v>
      </c>
      <c r="S58" s="80">
        <v>0</v>
      </c>
      <c r="T58" s="78">
        <f>SUMPRODUCT(LTA!F58:AJ58,LTA!F$101:AJ$101,LTA!F$104:AJ$104)</f>
        <v>151.25</v>
      </c>
      <c r="U58" s="78">
        <f>SUMPRODUCT(LTA!F58:AJ58,LTA!F$102:AJ$102,LTA!F$104:AJ$104)</f>
        <v>138.74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-88</v>
      </c>
      <c r="AA58" s="117">
        <f>STOA!I58</f>
        <v>289.07999999999993</v>
      </c>
      <c r="AB58" s="117">
        <f>-STOA!O58</f>
        <v>0</v>
      </c>
      <c r="AC58">
        <f t="shared" si="0"/>
        <v>13.398570183992909</v>
      </c>
      <c r="AD58">
        <f t="shared" si="1"/>
        <v>1181.7190886654471</v>
      </c>
      <c r="AE58">
        <f>'IDT-1'!C58</f>
        <v>0</v>
      </c>
      <c r="AF58" s="26"/>
      <c r="AG58">
        <f t="shared" si="2"/>
        <v>1181.7190886654471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8.1084378563283934</v>
      </c>
      <c r="F59">
        <f>GT_Spot!Q59</f>
        <v>0</v>
      </c>
      <c r="G59">
        <f>PPCL_NG!Q59</f>
        <v>19.28</v>
      </c>
      <c r="H59">
        <f>PPCL_Spot!Q59</f>
        <v>5.38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601.02271434865906</v>
      </c>
      <c r="P59" s="77">
        <v>33.679999999999993</v>
      </c>
      <c r="Q59" s="77">
        <v>22.046751620506775</v>
      </c>
      <c r="R59" s="80">
        <v>26.3</v>
      </c>
      <c r="S59" s="80">
        <v>0</v>
      </c>
      <c r="T59" s="78">
        <f>SUMPRODUCT(LTA!F59:AJ59,LTA!F$101:AJ$101,LTA!F$104:AJ$104)</f>
        <v>148.57999999999998</v>
      </c>
      <c r="U59" s="78">
        <f>SUMPRODUCT(LTA!F59:AJ59,LTA!F$102:AJ$102,LTA!F$104:AJ$104)</f>
        <v>138.55000000000001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-88</v>
      </c>
      <c r="AA59" s="117">
        <f>STOA!I59</f>
        <v>308.02</v>
      </c>
      <c r="AB59" s="117">
        <f>-STOA!O59</f>
        <v>0</v>
      </c>
      <c r="AC59">
        <f t="shared" si="0"/>
        <v>13.291261702171211</v>
      </c>
      <c r="AD59">
        <f t="shared" si="1"/>
        <v>1179.6766421233231</v>
      </c>
      <c r="AE59">
        <f>'IDT-1'!C59</f>
        <v>0</v>
      </c>
      <c r="AF59" s="26"/>
      <c r="AG59">
        <f t="shared" si="2"/>
        <v>1179.6766421233231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8.1084378563283934</v>
      </c>
      <c r="F60">
        <f>GT_Spot!Q60</f>
        <v>0</v>
      </c>
      <c r="G60">
        <f>PPCL_NG!Q60</f>
        <v>19.28</v>
      </c>
      <c r="H60">
        <f>PPCL_Spot!Q60</f>
        <v>5.38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601.02271434865906</v>
      </c>
      <c r="P60" s="77">
        <v>33.679999999999993</v>
      </c>
      <c r="Q60" s="77">
        <v>22.046751620506775</v>
      </c>
      <c r="R60" s="80">
        <v>26.3</v>
      </c>
      <c r="S60" s="80">
        <v>0</v>
      </c>
      <c r="T60" s="78">
        <f>SUMPRODUCT(LTA!F60:AJ60,LTA!F$101:AJ$101,LTA!F$104:AJ$104)</f>
        <v>145.09</v>
      </c>
      <c r="U60" s="78">
        <f>SUMPRODUCT(LTA!F60:AJ60,LTA!F$102:AJ$102,LTA!F$104:AJ$104)</f>
        <v>138.74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-58</v>
      </c>
      <c r="AA60" s="117">
        <f>STOA!I60</f>
        <v>307.41999999999996</v>
      </c>
      <c r="AB60" s="117">
        <f>-STOA!O60</f>
        <v>0</v>
      </c>
      <c r="AC60">
        <f t="shared" si="0"/>
        <v>12.857425963672423</v>
      </c>
      <c r="AD60">
        <f t="shared" si="1"/>
        <v>1221.210477861822</v>
      </c>
      <c r="AE60">
        <f>'IDT-1'!C60</f>
        <v>-13.971</v>
      </c>
      <c r="AF60" s="26"/>
      <c r="AG60">
        <f t="shared" si="2"/>
        <v>1207.239477861822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7.5422868548617048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595.82597668299627</v>
      </c>
      <c r="P61" s="77">
        <v>33.679999999999993</v>
      </c>
      <c r="Q61" s="77">
        <v>22.046751620506775</v>
      </c>
      <c r="R61" s="80">
        <v>26.3</v>
      </c>
      <c r="S61" s="80">
        <v>0</v>
      </c>
      <c r="T61" s="78">
        <f>SUMPRODUCT(LTA!F61:AJ61,LTA!F$101:AJ$101,LTA!F$104:AJ$104)</f>
        <v>140.76999999999998</v>
      </c>
      <c r="U61" s="78">
        <f>SUMPRODUCT(LTA!F61:AJ61,LTA!F$102:AJ$102,LTA!F$104:AJ$104)</f>
        <v>138.76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-43</v>
      </c>
      <c r="AA61" s="117">
        <f>STOA!I61</f>
        <v>306.81999999999994</v>
      </c>
      <c r="AB61" s="117">
        <f>-STOA!O61</f>
        <v>0</v>
      </c>
      <c r="AC61">
        <f t="shared" si="0"/>
        <v>13.02659236906754</v>
      </c>
      <c r="AD61">
        <f t="shared" si="1"/>
        <v>1179.9984227892971</v>
      </c>
      <c r="AE61">
        <f>'IDT-1'!C61</f>
        <v>-16.934999999999999</v>
      </c>
      <c r="AF61" s="26"/>
      <c r="AG61">
        <f t="shared" si="2"/>
        <v>1163.0634227892972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7.5422868548617048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608.98210410972354</v>
      </c>
      <c r="P62" s="77">
        <v>33.679999999999993</v>
      </c>
      <c r="Q62" s="77">
        <v>22.046751620506775</v>
      </c>
      <c r="R62" s="80">
        <v>26.3</v>
      </c>
      <c r="S62" s="80">
        <v>0</v>
      </c>
      <c r="T62" s="78">
        <f>SUMPRODUCT(LTA!F62:AJ62,LTA!F$101:AJ$101,LTA!F$104:AJ$104)</f>
        <v>135.18</v>
      </c>
      <c r="U62" s="78">
        <f>SUMPRODUCT(LTA!F62:AJ62,LTA!F$102:AJ$102,LTA!F$104:AJ$104)</f>
        <v>138.74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-38</v>
      </c>
      <c r="AA62" s="117">
        <f>STOA!I62</f>
        <v>305.91999999999996</v>
      </c>
      <c r="AB62" s="117">
        <f>-STOA!O62</f>
        <v>0</v>
      </c>
      <c r="AC62">
        <f t="shared" si="0"/>
        <v>12.774343827145902</v>
      </c>
      <c r="AD62">
        <f t="shared" si="1"/>
        <v>1221.8967987579458</v>
      </c>
      <c r="AE62">
        <f>'IDT-1'!C62</f>
        <v>-19.050999999999998</v>
      </c>
      <c r="AF62" s="26"/>
      <c r="AG62">
        <f t="shared" si="2"/>
        <v>1202.8457987579459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7.5422868548617048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621.87064655719564</v>
      </c>
      <c r="P63" s="77">
        <v>33.679999999999993</v>
      </c>
      <c r="Q63" s="77">
        <v>22.046751620506775</v>
      </c>
      <c r="R63" s="80">
        <v>26.3</v>
      </c>
      <c r="S63" s="80">
        <v>0</v>
      </c>
      <c r="T63" s="78">
        <f>SUMPRODUCT(LTA!F63:AJ63,LTA!F$101:AJ$101,LTA!F$104:AJ$104)</f>
        <v>130.61000000000001</v>
      </c>
      <c r="U63" s="78">
        <f>SUMPRODUCT(LTA!F63:AJ63,LTA!F$102:AJ$102,LTA!F$104:AJ$104)</f>
        <v>118.56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-28</v>
      </c>
      <c r="AA63" s="117">
        <f>STOA!I63</f>
        <v>305.61999999999995</v>
      </c>
      <c r="AB63" s="117">
        <f>-STOA!O63</f>
        <v>0</v>
      </c>
      <c r="AC63">
        <f t="shared" si="0"/>
        <v>12.445369812628776</v>
      </c>
      <c r="AD63">
        <f t="shared" si="1"/>
        <v>1235.0643152199352</v>
      </c>
      <c r="AE63">
        <f>'IDT-1'!C63</f>
        <v>-21.167999999999999</v>
      </c>
      <c r="AF63" s="26"/>
      <c r="AG63">
        <f t="shared" si="2"/>
        <v>1213.8963152199353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7.5422868548617048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621.87064655719564</v>
      </c>
      <c r="P64" s="77">
        <v>48.12</v>
      </c>
      <c r="Q64" s="77">
        <v>22.046751620506775</v>
      </c>
      <c r="R64" s="80">
        <v>26.3</v>
      </c>
      <c r="S64" s="80">
        <v>0</v>
      </c>
      <c r="T64" s="78">
        <f>SUMPRODUCT(LTA!F64:AJ64,LTA!F$101:AJ$101,LTA!F$104:AJ$104)</f>
        <v>124.28999999999999</v>
      </c>
      <c r="U64" s="78">
        <f>SUMPRODUCT(LTA!F64:AJ64,LTA!F$102:AJ$102,LTA!F$104:AJ$104)</f>
        <v>118.67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-29</v>
      </c>
      <c r="AA64" s="117">
        <f>STOA!I64</f>
        <v>304.41999999999996</v>
      </c>
      <c r="AB64" s="117">
        <f>-STOA!O64</f>
        <v>0</v>
      </c>
      <c r="AC64">
        <f t="shared" si="0"/>
        <v>12.471721302539995</v>
      </c>
      <c r="AD64">
        <f t="shared" si="1"/>
        <v>1246.0679637300243</v>
      </c>
      <c r="AE64">
        <f>'IDT-1'!C64</f>
        <v>-30.481999999999999</v>
      </c>
      <c r="AF64" s="26"/>
      <c r="AG64">
        <f t="shared" si="2"/>
        <v>1215.5859637300243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7.5422868548617048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642.61883404498815</v>
      </c>
      <c r="P65" s="77">
        <v>68.02</v>
      </c>
      <c r="Q65" s="77">
        <v>22.046751620506775</v>
      </c>
      <c r="R65" s="80">
        <v>26.3</v>
      </c>
      <c r="S65" s="80">
        <v>0</v>
      </c>
      <c r="T65" s="78">
        <f>SUMPRODUCT(LTA!F65:AJ65,LTA!F$101:AJ$101,LTA!F$104:AJ$104)</f>
        <v>117.17</v>
      </c>
      <c r="U65" s="78">
        <f>SUMPRODUCT(LTA!F65:AJ65,LTA!F$102:AJ$102,LTA!F$104:AJ$104)</f>
        <v>118.9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-80</v>
      </c>
      <c r="AA65" s="117">
        <f>STOA!I65</f>
        <v>302.91999999999996</v>
      </c>
      <c r="AB65" s="117">
        <f>-STOA!O65</f>
        <v>0</v>
      </c>
      <c r="AC65">
        <f t="shared" si="0"/>
        <v>13.073720668009647</v>
      </c>
      <c r="AD65">
        <f t="shared" si="1"/>
        <v>1261.644151852347</v>
      </c>
      <c r="AE65">
        <f>'IDT-1'!C65</f>
        <v>-38.948999999999998</v>
      </c>
      <c r="AF65" s="26"/>
      <c r="AG65">
        <f t="shared" si="2"/>
        <v>1222.695151852347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7.1799823891987087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642.94253740016177</v>
      </c>
      <c r="P66" s="77">
        <v>68.02</v>
      </c>
      <c r="Q66" s="77">
        <v>22.047459970049534</v>
      </c>
      <c r="R66" s="80">
        <v>26.3</v>
      </c>
      <c r="S66" s="80">
        <v>0</v>
      </c>
      <c r="T66" s="78">
        <f>SUMPRODUCT(LTA!F66:AJ66,LTA!F$101:AJ$101,LTA!F$104:AJ$104)</f>
        <v>107.00999999999999</v>
      </c>
      <c r="U66" s="78">
        <f>SUMPRODUCT(LTA!F66:AJ66,LTA!F$102:AJ$102,LTA!F$104:AJ$104)</f>
        <v>119.07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-80</v>
      </c>
      <c r="AA66" s="117">
        <f>STOA!I66</f>
        <v>301.41999999999996</v>
      </c>
      <c r="AB66" s="117">
        <f>-STOA!O66</f>
        <v>0</v>
      </c>
      <c r="AC66">
        <f t="shared" si="0"/>
        <v>12.883493936491366</v>
      </c>
      <c r="AD66">
        <f t="shared" si="1"/>
        <v>1260.3064858229188</v>
      </c>
      <c r="AE66">
        <f>'IDT-1'!C66</f>
        <v>-52.073999999999998</v>
      </c>
      <c r="AF66" s="26"/>
      <c r="AG66">
        <f t="shared" si="2"/>
        <v>1208.2324858229188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7.1799823891987087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643.56026589505097</v>
      </c>
      <c r="P67" s="77">
        <v>68.02</v>
      </c>
      <c r="Q67" s="77">
        <v>22.047459970049534</v>
      </c>
      <c r="R67" s="80">
        <v>26.3</v>
      </c>
      <c r="S67" s="80">
        <v>0</v>
      </c>
      <c r="T67" s="78">
        <f>SUMPRODUCT(LTA!F67:AJ67,LTA!F$101:AJ$101,LTA!F$104:AJ$104)</f>
        <v>91.34</v>
      </c>
      <c r="U67" s="78">
        <f>SUMPRODUCT(LTA!F67:AJ67,LTA!F$102:AJ$102,LTA!F$104:AJ$104)</f>
        <v>119.27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-25</v>
      </c>
      <c r="AA67" s="117">
        <f>STOA!I67</f>
        <v>299.91999999999996</v>
      </c>
      <c r="AB67" s="117">
        <f>-STOA!O67</f>
        <v>0</v>
      </c>
      <c r="AC67">
        <f t="shared" si="0"/>
        <v>12.739593947246391</v>
      </c>
      <c r="AD67">
        <f t="shared" si="1"/>
        <v>1244.0981143070528</v>
      </c>
      <c r="AE67">
        <f>'IDT-1'!C67</f>
        <v>-104.571</v>
      </c>
      <c r="AF67" s="26"/>
      <c r="AG67">
        <f t="shared" si="2"/>
        <v>1139.5271143070529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7.1799823891987087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643.56138586084387</v>
      </c>
      <c r="P68" s="77">
        <v>68.02</v>
      </c>
      <c r="Q68" s="77">
        <v>22.047459970049534</v>
      </c>
      <c r="R68" s="80">
        <v>26.3</v>
      </c>
      <c r="S68" s="80">
        <v>0</v>
      </c>
      <c r="T68" s="78">
        <f>SUMPRODUCT(LTA!F68:AJ68,LTA!F$101:AJ$101,LTA!F$104:AJ$104)</f>
        <v>72.89</v>
      </c>
      <c r="U68" s="78">
        <f>SUMPRODUCT(LTA!F68:AJ68,LTA!F$102:AJ$102,LTA!F$104:AJ$104)</f>
        <v>119.35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-30</v>
      </c>
      <c r="AA68" s="117">
        <f>STOA!I68</f>
        <v>298.41999999999996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12.387185252501459</v>
      </c>
      <c r="AD68">
        <f t="shared" ref="AD68:AD98" si="4">SUM(B68:AB68,AI68:AR68)-AC68</f>
        <v>1244.5816429675904</v>
      </c>
      <c r="AE68">
        <f>'IDT-1'!C68</f>
        <v>-106.264</v>
      </c>
      <c r="AF68" s="26"/>
      <c r="AG68">
        <f t="shared" ref="AG68:AG98" si="5">SUM(AD68:AF68)</f>
        <v>1138.3176429675905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7.1799823891987087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643.56061030614694</v>
      </c>
      <c r="P69" s="77">
        <v>68.02</v>
      </c>
      <c r="Q69" s="77">
        <v>22.047459970049534</v>
      </c>
      <c r="R69" s="80">
        <v>26.3</v>
      </c>
      <c r="S69" s="80">
        <v>0</v>
      </c>
      <c r="T69" s="78">
        <f>SUMPRODUCT(LTA!F69:AJ69,LTA!F$101:AJ$101,LTA!F$104:AJ$104)</f>
        <v>66.319999999999993</v>
      </c>
      <c r="U69" s="78">
        <f>SUMPRODUCT(LTA!F69:AJ69,LTA!F$102:AJ$102,LTA!F$104:AJ$104)</f>
        <v>125.17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-30</v>
      </c>
      <c r="AA69" s="117">
        <f>STOA!I69</f>
        <v>296.61999999999995</v>
      </c>
      <c r="AB69" s="117">
        <f>-STOA!O69</f>
        <v>0</v>
      </c>
      <c r="AC69">
        <f t="shared" si="3"/>
        <v>12.320347790009151</v>
      </c>
      <c r="AD69">
        <f t="shared" si="4"/>
        <v>1247.0977048753859</v>
      </c>
      <c r="AE69">
        <f>'IDT-1'!C69</f>
        <v>-107.958</v>
      </c>
      <c r="AF69" s="26"/>
      <c r="AG69">
        <f t="shared" si="5"/>
        <v>1139.1397048753859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7.1799823891987087</v>
      </c>
      <c r="F70">
        <f>GT_Spot!Q70</f>
        <v>0</v>
      </c>
      <c r="G70">
        <f>PPCL_NG!Q70</f>
        <v>19.28</v>
      </c>
      <c r="H70">
        <f>PPCL_Spot!Q70</f>
        <v>5.38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643.56113494795306</v>
      </c>
      <c r="P70" s="77">
        <v>68.02</v>
      </c>
      <c r="Q70" s="77">
        <v>22.047459970049534</v>
      </c>
      <c r="R70" s="80">
        <v>26.3</v>
      </c>
      <c r="S70" s="80">
        <v>0</v>
      </c>
      <c r="T70" s="78">
        <f>SUMPRODUCT(LTA!F70:AJ70,LTA!F$101:AJ$101,LTA!F$104:AJ$104)</f>
        <v>55.870000000000005</v>
      </c>
      <c r="U70" s="78">
        <f>SUMPRODUCT(LTA!F70:AJ70,LTA!F$102:AJ$102,LTA!F$104:AJ$104)</f>
        <v>131.57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294.81999999999994</v>
      </c>
      <c r="AB70" s="117">
        <f>-STOA!O70</f>
        <v>0</v>
      </c>
      <c r="AC70">
        <f t="shared" si="3"/>
        <v>12.227825769246067</v>
      </c>
      <c r="AD70">
        <f t="shared" si="4"/>
        <v>1246.7207515379553</v>
      </c>
      <c r="AE70">
        <f>'IDT-1'!C70</f>
        <v>-108.804</v>
      </c>
      <c r="AF70" s="26"/>
      <c r="AG70">
        <f t="shared" si="5"/>
        <v>1137.9167515379552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7.1799823891987087</v>
      </c>
      <c r="F71">
        <f>GT_Spot!Q71</f>
        <v>0</v>
      </c>
      <c r="G71">
        <f>PPCL_NG!Q71</f>
        <v>19.28</v>
      </c>
      <c r="H71">
        <f>PPCL_Spot!Q71</f>
        <v>5.38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643.56028897547822</v>
      </c>
      <c r="P71" s="77">
        <v>68.02</v>
      </c>
      <c r="Q71" s="77">
        <v>22.047459970049534</v>
      </c>
      <c r="R71" s="80">
        <v>26.3</v>
      </c>
      <c r="S71" s="80">
        <v>0</v>
      </c>
      <c r="T71" s="78">
        <f>SUMPRODUCT(LTA!F71:AJ71,LTA!F$101:AJ$101,LTA!F$104:AJ$104)</f>
        <v>50.21</v>
      </c>
      <c r="U71" s="78">
        <f>SUMPRODUCT(LTA!F71:AJ71,LTA!F$102:AJ$102,LTA!F$104:AJ$104)</f>
        <v>135.76999999999998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293.02</v>
      </c>
      <c r="AB71" s="117">
        <f>-STOA!O71</f>
        <v>0</v>
      </c>
      <c r="AC71">
        <f t="shared" si="3"/>
        <v>12.021567774244383</v>
      </c>
      <c r="AD71">
        <f t="shared" si="4"/>
        <v>1263.6661635604819</v>
      </c>
      <c r="AE71">
        <f>'IDT-1'!C71</f>
        <v>-118.965</v>
      </c>
      <c r="AF71" s="26"/>
      <c r="AG71">
        <f t="shared" si="5"/>
        <v>1144.701163560482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7.1799823891987087</v>
      </c>
      <c r="F72">
        <f>GT_Spot!Q72</f>
        <v>0</v>
      </c>
      <c r="G72">
        <f>PPCL_NG!Q72</f>
        <v>19.28</v>
      </c>
      <c r="H72">
        <f>PPCL_Spot!Q72</f>
        <v>5.38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643.55891827036135</v>
      </c>
      <c r="P72" s="77">
        <v>68.02</v>
      </c>
      <c r="Q72" s="77">
        <v>22.047459970049534</v>
      </c>
      <c r="R72" s="80">
        <v>25.9</v>
      </c>
      <c r="S72" s="80">
        <v>0</v>
      </c>
      <c r="T72" s="78">
        <f>SUMPRODUCT(LTA!F72:AJ72,LTA!F$101:AJ$101,LTA!F$104:AJ$104)</f>
        <v>44.28</v>
      </c>
      <c r="U72" s="78">
        <f>SUMPRODUCT(LTA!F72:AJ72,LTA!F$102:AJ$102,LTA!F$104:AJ$104)</f>
        <v>135.57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292.41999999999996</v>
      </c>
      <c r="AB72" s="117">
        <f>-STOA!O72</f>
        <v>0</v>
      </c>
      <c r="AC72">
        <f t="shared" si="3"/>
        <v>11.559295973540564</v>
      </c>
      <c r="AD72">
        <f t="shared" si="4"/>
        <v>1301.9970646560689</v>
      </c>
      <c r="AE72">
        <f>'IDT-1'!C72</f>
        <v>-123.199</v>
      </c>
      <c r="AF72" s="26"/>
      <c r="AG72">
        <f t="shared" si="5"/>
        <v>1178.7980646560688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7.1799823891987087</v>
      </c>
      <c r="F73">
        <f>GT_Spot!Q73</f>
        <v>0</v>
      </c>
      <c r="G73">
        <f>PPCL_NG!Q73</f>
        <v>19.28</v>
      </c>
      <c r="H73">
        <f>PPCL_Spot!Q73</f>
        <v>5.38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643.20776785410715</v>
      </c>
      <c r="P73" s="77">
        <v>68.02</v>
      </c>
      <c r="Q73" s="77">
        <v>22.047459970049534</v>
      </c>
      <c r="R73" s="80">
        <v>25.234030995366673</v>
      </c>
      <c r="S73" s="80">
        <v>0</v>
      </c>
      <c r="T73" s="78">
        <f>SUMPRODUCT(LTA!F73:AJ73,LTA!F$101:AJ$101,LTA!F$104:AJ$104)</f>
        <v>36.64</v>
      </c>
      <c r="U73" s="78">
        <f>SUMPRODUCT(LTA!F73:AJ73,LTA!F$102:AJ$102,LTA!F$104:AJ$104)</f>
        <v>135.18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290.02</v>
      </c>
      <c r="AB73" s="117">
        <f>-STOA!O73</f>
        <v>0</v>
      </c>
      <c r="AC73">
        <f t="shared" si="3"/>
        <v>11.547342597858709</v>
      </c>
      <c r="AD73">
        <f t="shared" si="4"/>
        <v>1280.5618986108634</v>
      </c>
      <c r="AE73">
        <f>'IDT-1'!C73</f>
        <v>-115.578</v>
      </c>
      <c r="AF73" s="26"/>
      <c r="AG73">
        <f t="shared" si="5"/>
        <v>1164.9838986108634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7.1799823891987087</v>
      </c>
      <c r="F74">
        <f>GT_Spot!Q74</f>
        <v>0</v>
      </c>
      <c r="G74">
        <f>PPCL_NG!Q74</f>
        <v>19.28</v>
      </c>
      <c r="H74">
        <f>PPCL_Spot!Q74</f>
        <v>5.38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643.20780059879826</v>
      </c>
      <c r="P74" s="77">
        <v>68.02</v>
      </c>
      <c r="Q74" s="77">
        <v>22.047459970049534</v>
      </c>
      <c r="R74" s="80">
        <v>11.04</v>
      </c>
      <c r="S74" s="80">
        <v>0</v>
      </c>
      <c r="T74" s="78">
        <f>SUMPRODUCT(LTA!F74:AJ74,LTA!F$101:AJ$101,LTA!F$104:AJ$104)</f>
        <v>31.46</v>
      </c>
      <c r="U74" s="78">
        <f>SUMPRODUCT(LTA!F74:AJ74,LTA!F$102:AJ$102,LTA!F$104:AJ$104)</f>
        <v>136.69999999999999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287.91999999999996</v>
      </c>
      <c r="AB74" s="117">
        <f>-STOA!O74</f>
        <v>0</v>
      </c>
      <c r="AC74">
        <f t="shared" si="3"/>
        <v>11.54930996369667</v>
      </c>
      <c r="AD74">
        <f t="shared" si="4"/>
        <v>1240.6059329943498</v>
      </c>
      <c r="AE74">
        <f>'IDT-1'!C74</f>
        <v>-110</v>
      </c>
      <c r="AF74" s="26"/>
      <c r="AG74">
        <f t="shared" si="5"/>
        <v>1130.6059329943498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7.1799823891987087</v>
      </c>
      <c r="F75">
        <f>GT_Spot!Q75</f>
        <v>0</v>
      </c>
      <c r="G75">
        <f>PPCL_NG!Q75</f>
        <v>19.28</v>
      </c>
      <c r="H75">
        <f>PPCL_Spot!Q75</f>
        <v>5.6016004572735056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632.75169049464841</v>
      </c>
      <c r="P75" s="77">
        <v>68.02</v>
      </c>
      <c r="Q75" s="77">
        <v>22.047459970049534</v>
      </c>
      <c r="R75" s="80">
        <v>0</v>
      </c>
      <c r="S75" s="80">
        <v>0</v>
      </c>
      <c r="T75" s="78">
        <f>SUMPRODUCT(LTA!F75:AJ75,LTA!F$101:AJ$101,LTA!F$104:AJ$104)</f>
        <v>26.560000000000002</v>
      </c>
      <c r="U75" s="78">
        <f>SUMPRODUCT(LTA!F75:AJ75,LTA!F$102:AJ$102,LTA!F$104:AJ$104)</f>
        <v>136.61000000000001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286.41999999999996</v>
      </c>
      <c r="AB75" s="117">
        <f>-STOA!O75</f>
        <v>0</v>
      </c>
      <c r="AC75">
        <f t="shared" si="3"/>
        <v>11.12741972836025</v>
      </c>
      <c r="AD75">
        <f t="shared" si="4"/>
        <v>1233.2633135828098</v>
      </c>
      <c r="AE75">
        <f>'IDT-1'!C75</f>
        <v>-75</v>
      </c>
      <c r="AF75" s="26"/>
      <c r="AG75">
        <f t="shared" si="5"/>
        <v>1158.2633135828098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7.1799823891987087</v>
      </c>
      <c r="F76">
        <f>GT_Spot!Q76</f>
        <v>0</v>
      </c>
      <c r="G76">
        <f>PPCL_NG!Q76</f>
        <v>19.28</v>
      </c>
      <c r="H76">
        <f>PPCL_Spot!Q76</f>
        <v>5.6016004572735056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632.37454100365824</v>
      </c>
      <c r="P76" s="77">
        <v>68.02</v>
      </c>
      <c r="Q76" s="77">
        <v>22.047459970049534</v>
      </c>
      <c r="R76" s="80">
        <v>0</v>
      </c>
      <c r="S76" s="80">
        <v>0</v>
      </c>
      <c r="T76" s="78">
        <f>SUMPRODUCT(LTA!F76:AJ76,LTA!F$101:AJ$101,LTA!F$104:AJ$104)</f>
        <v>17.299999999999997</v>
      </c>
      <c r="U76" s="78">
        <f>SUMPRODUCT(LTA!F76:AJ76,LTA!F$102:AJ$102,LTA!F$104:AJ$104)</f>
        <v>136.41999999999999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284.91999999999996</v>
      </c>
      <c r="AB76" s="117">
        <f>-STOA!O76</f>
        <v>0</v>
      </c>
      <c r="AC76">
        <f t="shared" si="3"/>
        <v>11.027740812839534</v>
      </c>
      <c r="AD76">
        <f t="shared" si="4"/>
        <v>1222.0358430073402</v>
      </c>
      <c r="AE76">
        <f>'IDT-1'!C76</f>
        <v>-75</v>
      </c>
      <c r="AF76" s="26"/>
      <c r="AG76">
        <f t="shared" si="5"/>
        <v>1147.0358430073402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7.1799823891987087</v>
      </c>
      <c r="F77">
        <f>GT_Spot!Q77</f>
        <v>0</v>
      </c>
      <c r="G77">
        <f>PPCL_NG!Q77</f>
        <v>19.28</v>
      </c>
      <c r="H77">
        <f>PPCL_Spot!Q77</f>
        <v>5.6016004572735056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635.55030460537989</v>
      </c>
      <c r="P77" s="77">
        <v>67.28</v>
      </c>
      <c r="Q77" s="77">
        <v>22.047459970049534</v>
      </c>
      <c r="R77" s="80">
        <v>0</v>
      </c>
      <c r="S77" s="80">
        <v>0</v>
      </c>
      <c r="T77" s="78">
        <f>SUMPRODUCT(LTA!F77:AJ77,LTA!F$101:AJ$101,LTA!F$104:AJ$104)</f>
        <v>7.7</v>
      </c>
      <c r="U77" s="78">
        <f>SUMPRODUCT(LTA!F77:AJ77,LTA!F$102:AJ$102,LTA!F$104:AJ$104)</f>
        <v>136.16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284.02</v>
      </c>
      <c r="AB77" s="117">
        <f>-STOA!O77</f>
        <v>0</v>
      </c>
      <c r="AC77">
        <f t="shared" si="3"/>
        <v>11.087659445367617</v>
      </c>
      <c r="AD77">
        <f t="shared" si="4"/>
        <v>1198.651687976534</v>
      </c>
      <c r="AE77">
        <f>'IDT-1'!C77</f>
        <v>-85</v>
      </c>
      <c r="AF77" s="26"/>
      <c r="AG77">
        <f t="shared" si="5"/>
        <v>1113.651687976534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7.1799823891987087</v>
      </c>
      <c r="F78">
        <f>GT_Spot!Q78</f>
        <v>0</v>
      </c>
      <c r="G78">
        <f>PPCL_NG!Q78</f>
        <v>19.28</v>
      </c>
      <c r="H78">
        <f>PPCL_Spot!Q78</f>
        <v>5.6016004572735056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635.55030460537989</v>
      </c>
      <c r="P78" s="77">
        <v>67.28</v>
      </c>
      <c r="Q78" s="77">
        <v>22.047459970049534</v>
      </c>
      <c r="R78" s="80">
        <v>0</v>
      </c>
      <c r="S78" s="80">
        <v>0</v>
      </c>
      <c r="T78" s="78">
        <f>SUMPRODUCT(LTA!F78:AJ78,LTA!F$101:AJ$101,LTA!F$104:AJ$104)</f>
        <v>5.03</v>
      </c>
      <c r="U78" s="78">
        <f>SUMPRODUCT(LTA!F78:AJ78,LTA!F$102:AJ$102,LTA!F$104:AJ$104)</f>
        <v>136.41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283.41999999999996</v>
      </c>
      <c r="AB78" s="117">
        <f>-STOA!O78</f>
        <v>0</v>
      </c>
      <c r="AC78">
        <f t="shared" si="3"/>
        <v>11.061083445367618</v>
      </c>
      <c r="AD78">
        <f t="shared" si="4"/>
        <v>1195.658263976534</v>
      </c>
      <c r="AE78">
        <f>'IDT-1'!C78</f>
        <v>-85</v>
      </c>
      <c r="AF78" s="26"/>
      <c r="AG78">
        <f t="shared" si="5"/>
        <v>1110.658263976534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7.1799823891987087</v>
      </c>
      <c r="F79">
        <f>GT_Spot!Q79</f>
        <v>0</v>
      </c>
      <c r="G79">
        <f>PPCL_NG!Q79</f>
        <v>19.28</v>
      </c>
      <c r="H79">
        <f>PPCL_Spot!Q79</f>
        <v>5.6016004572735056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670.01713517091753</v>
      </c>
      <c r="P79" s="77">
        <v>60.48</v>
      </c>
      <c r="Q79" s="77">
        <v>22.047459970049534</v>
      </c>
      <c r="R79" s="80">
        <v>0</v>
      </c>
      <c r="S79" s="80">
        <v>0</v>
      </c>
      <c r="T79" s="78">
        <f>SUMPRODUCT(LTA!F79:AJ79,LTA!F$101:AJ$101,LTA!F$104:AJ$104)</f>
        <v>2.5499999999999998</v>
      </c>
      <c r="U79" s="78">
        <f>SUMPRODUCT(LTA!F79:AJ79,LTA!F$102:AJ$102,LTA!F$104:AJ$104)</f>
        <v>136.11000000000001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</v>
      </c>
      <c r="AA79" s="117">
        <f>STOA!I79</f>
        <v>281.83</v>
      </c>
      <c r="AB79" s="117">
        <f>-STOA!O79</f>
        <v>0</v>
      </c>
      <c r="AC79">
        <f t="shared" si="3"/>
        <v>11.221704916733374</v>
      </c>
      <c r="AD79">
        <f t="shared" si="4"/>
        <v>1223.7944730707059</v>
      </c>
      <c r="AE79">
        <f>'IDT-1'!C79</f>
        <v>-101.607</v>
      </c>
      <c r="AF79" s="26"/>
      <c r="AG79">
        <f t="shared" si="5"/>
        <v>1122.1874730707059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15.310449503794514</v>
      </c>
      <c r="F80">
        <f>GT_Spot!Q80</f>
        <v>0</v>
      </c>
      <c r="G80">
        <f>PPCL_NG!Q80</f>
        <v>19.28</v>
      </c>
      <c r="H80">
        <f>PPCL_Spot!Q80</f>
        <v>5.6016004572735056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670.32828720291741</v>
      </c>
      <c r="P80" s="77">
        <v>60.48</v>
      </c>
      <c r="Q80" s="77">
        <v>22.047459970049534</v>
      </c>
      <c r="R80" s="80">
        <v>0</v>
      </c>
      <c r="S80" s="80">
        <v>0</v>
      </c>
      <c r="T80" s="78">
        <f>SUMPRODUCT(LTA!F80:AJ80,LTA!F$101:AJ$101,LTA!F$104:AJ$104)</f>
        <v>0.56000000000000005</v>
      </c>
      <c r="U80" s="78">
        <f>SUMPRODUCT(LTA!F80:AJ80,LTA!F$102:AJ$102,LTA!F$104:AJ$104)</f>
        <v>135.56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</v>
      </c>
      <c r="AA80" s="117">
        <f>STOA!I80</f>
        <v>281.04999999999995</v>
      </c>
      <c r="AB80" s="117">
        <f>-STOA!O80</f>
        <v>0</v>
      </c>
      <c r="AC80">
        <f t="shared" si="3"/>
        <v>11.260587252390485</v>
      </c>
      <c r="AD80">
        <f t="shared" si="4"/>
        <v>1258.3072098816444</v>
      </c>
      <c r="AE80">
        <f>'IDT-1'!C80</f>
        <v>-105.417</v>
      </c>
      <c r="AF80" s="26"/>
      <c r="AG80">
        <f t="shared" si="5"/>
        <v>1152.8902098816445</v>
      </c>
      <c r="AI80" s="75">
        <f>PXIL!I80</f>
        <v>0</v>
      </c>
      <c r="AJ80" s="75">
        <f>PXIL!O80</f>
        <v>0</v>
      </c>
      <c r="AK80" s="75">
        <f>RTM_IEX!I80</f>
        <v>14.43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7.3304248645566012</v>
      </c>
      <c r="F81">
        <f>GT_Spot!Q81</f>
        <v>0</v>
      </c>
      <c r="G81">
        <f>PPCL_NG!Q81</f>
        <v>19.28</v>
      </c>
      <c r="H81">
        <f>PPCL_Spot!Q81</f>
        <v>5.6016004572735056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673.15829977862325</v>
      </c>
      <c r="P81" s="77">
        <v>60.48</v>
      </c>
      <c r="Q81" s="77">
        <v>22.047459970049534</v>
      </c>
      <c r="R81" s="80">
        <v>0</v>
      </c>
      <c r="S81" s="80">
        <v>0</v>
      </c>
      <c r="T81" s="78">
        <f>SUMPRODUCT(LTA!F81:AJ81,LTA!F$101:AJ$101,LTA!F$104:AJ$104)</f>
        <v>0.05</v>
      </c>
      <c r="U81" s="78">
        <f>SUMPRODUCT(LTA!F81:AJ81,LTA!F$102:AJ$102,LTA!F$104:AJ$104)</f>
        <v>134.95999999999998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280.58</v>
      </c>
      <c r="AB81" s="117">
        <f>-STOA!O81</f>
        <v>0</v>
      </c>
      <c r="AC81">
        <f t="shared" si="3"/>
        <v>11.429504247119215</v>
      </c>
      <c r="AD81">
        <f t="shared" si="4"/>
        <v>1196.9782808233836</v>
      </c>
      <c r="AE81">
        <f>'IDT-1'!C81</f>
        <v>-110</v>
      </c>
      <c r="AF81" s="26"/>
      <c r="AG81">
        <f t="shared" si="5"/>
        <v>1086.9782808233836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7.3304248645566012</v>
      </c>
      <c r="F82">
        <f>GT_Spot!Q82</f>
        <v>0</v>
      </c>
      <c r="G82">
        <f>PPCL_NG!Q82</f>
        <v>19.28</v>
      </c>
      <c r="H82">
        <f>PPCL_Spot!Q82</f>
        <v>5.6016004572735056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670.7044059632135</v>
      </c>
      <c r="P82" s="77">
        <v>60.48</v>
      </c>
      <c r="Q82" s="77">
        <v>22.047459970049534</v>
      </c>
      <c r="R82" s="80">
        <v>0</v>
      </c>
      <c r="S82" s="80">
        <v>0</v>
      </c>
      <c r="T82" s="78">
        <f>SUMPRODUCT(LTA!F82:AJ82,LTA!F$101:AJ$101,LTA!F$104:AJ$104)</f>
        <v>0.01</v>
      </c>
      <c r="U82" s="78">
        <f>SUMPRODUCT(LTA!F82:AJ82,LTA!F$102:AJ$102,LTA!F$104:AJ$104)</f>
        <v>131.38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280.41999999999996</v>
      </c>
      <c r="AB82" s="117">
        <f>-STOA!O82</f>
        <v>0</v>
      </c>
      <c r="AC82">
        <f t="shared" si="3"/>
        <v>11.259230323755069</v>
      </c>
      <c r="AD82">
        <f t="shared" si="4"/>
        <v>1203.9146609313382</v>
      </c>
      <c r="AE82">
        <f>'IDT-1'!C82</f>
        <v>-115</v>
      </c>
      <c r="AF82" s="26"/>
      <c r="AG82">
        <f t="shared" si="5"/>
        <v>1088.9146609313382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-32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7.3304248645566012</v>
      </c>
      <c r="F83">
        <f>GT_Spot!Q83</f>
        <v>0</v>
      </c>
      <c r="G83">
        <f>PPCL_NG!Q83</f>
        <v>19.28</v>
      </c>
      <c r="H83">
        <f>PPCL_Spot!Q83</f>
        <v>5.79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710.75829321675099</v>
      </c>
      <c r="P83" s="77">
        <v>60.48</v>
      </c>
      <c r="Q83" s="77">
        <v>22.047459970049534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130.49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280.41999999999996</v>
      </c>
      <c r="AB83" s="117">
        <f>-STOA!O83</f>
        <v>0</v>
      </c>
      <c r="AC83">
        <f t="shared" si="3"/>
        <v>11.720858105350734</v>
      </c>
      <c r="AD83">
        <f t="shared" si="4"/>
        <v>1229.7953199460064</v>
      </c>
      <c r="AE83">
        <f>'IDT-1'!C83</f>
        <v>-120</v>
      </c>
      <c r="AF83" s="26"/>
      <c r="AG83">
        <f t="shared" si="5"/>
        <v>1109.7953199460064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7.3304248645566012</v>
      </c>
      <c r="F84">
        <f>GT_Spot!Q84</f>
        <v>0</v>
      </c>
      <c r="G84">
        <f>PPCL_NG!Q84</f>
        <v>19.28</v>
      </c>
      <c r="H84">
        <f>PPCL_Spot!Q84</f>
        <v>5.79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721.91856332964198</v>
      </c>
      <c r="P84" s="77">
        <v>60.48</v>
      </c>
      <c r="Q84" s="77">
        <v>22.047459970049534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129.41999999999999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280.41999999999996</v>
      </c>
      <c r="AB84" s="117">
        <f>-STOA!O84</f>
        <v>0</v>
      </c>
      <c r="AC84">
        <f t="shared" si="3"/>
        <v>11.809652482344173</v>
      </c>
      <c r="AD84">
        <f t="shared" si="4"/>
        <v>1239.7967956819039</v>
      </c>
      <c r="AE84">
        <f>'IDT-1'!C84</f>
        <v>-125</v>
      </c>
      <c r="AF84" s="26"/>
      <c r="AG84">
        <f t="shared" si="5"/>
        <v>1114.7967956819039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19.28</v>
      </c>
      <c r="H85">
        <f>PPCL_Spot!Q85</f>
        <v>19.284643154679255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722.32687678805473</v>
      </c>
      <c r="P85" s="77">
        <v>68.010000000000005</v>
      </c>
      <c r="Q85" s="77">
        <v>22.047459970049534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128.93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280.41999999999996</v>
      </c>
      <c r="AB85" s="117">
        <f>-STOA!O85</f>
        <v>0</v>
      </c>
      <c r="AC85">
        <f t="shared" si="3"/>
        <v>12.652796322696524</v>
      </c>
      <c r="AD85">
        <f t="shared" si="4"/>
        <v>1186.1084704449488</v>
      </c>
      <c r="AE85">
        <f>'IDT-1'!C85</f>
        <v>-125</v>
      </c>
      <c r="AF85" s="26"/>
      <c r="AG85">
        <f t="shared" si="5"/>
        <v>1061.1084704449488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-119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19.28</v>
      </c>
      <c r="H86">
        <f>PPCL_Spot!Q86</f>
        <v>5.79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722.01572475605485</v>
      </c>
      <c r="P86" s="77">
        <v>68.010000000000005</v>
      </c>
      <c r="Q86" s="77">
        <v>22.047459970049534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128.44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280.41999999999996</v>
      </c>
      <c r="AB86" s="117">
        <f>-STOA!O86</f>
        <v>0</v>
      </c>
      <c r="AC86">
        <f t="shared" si="3"/>
        <v>12.287283881954473</v>
      </c>
      <c r="AD86">
        <f t="shared" si="4"/>
        <v>1199.1781876990117</v>
      </c>
      <c r="AE86">
        <f>'IDT-1'!C86</f>
        <v>-125</v>
      </c>
      <c r="AF86" s="26"/>
      <c r="AG86">
        <f t="shared" si="5"/>
        <v>1074.1781876990117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19.28</v>
      </c>
      <c r="H87">
        <f>PPCL_Spot!Q87</f>
        <v>5.79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721.79296926526706</v>
      </c>
      <c r="P87" s="77">
        <v>68.010000000000005</v>
      </c>
      <c r="Q87" s="77">
        <v>22.047459970049534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128.44999999999999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312.08</v>
      </c>
      <c r="AB87" s="117">
        <f>-STOA!O87</f>
        <v>0</v>
      </c>
      <c r="AC87">
        <f t="shared" si="3"/>
        <v>12.501872740980172</v>
      </c>
      <c r="AD87">
        <f t="shared" si="4"/>
        <v>1237.4108433491981</v>
      </c>
      <c r="AE87">
        <f>'IDT-1'!C87</f>
        <v>-150</v>
      </c>
      <c r="AF87" s="26"/>
      <c r="AG87">
        <f t="shared" si="5"/>
        <v>1087.4108433491981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19.28</v>
      </c>
      <c r="H88">
        <f>PPCL_Spot!Q88</f>
        <v>5.79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721.87728424901297</v>
      </c>
      <c r="P88" s="77">
        <v>68.010000000000005</v>
      </c>
      <c r="Q88" s="77">
        <v>22.047459970049534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312.08</v>
      </c>
      <c r="AB88" s="117">
        <f>-STOA!O88</f>
        <v>0</v>
      </c>
      <c r="AC88">
        <f t="shared" si="3"/>
        <v>12.543045350448113</v>
      </c>
      <c r="AD88">
        <f t="shared" si="4"/>
        <v>1232.003985723476</v>
      </c>
      <c r="AE88">
        <f>'IDT-1'!C88</f>
        <v>-135</v>
      </c>
      <c r="AF88" s="26"/>
      <c r="AG88">
        <f t="shared" si="5"/>
        <v>1097.003985723476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-90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19.28</v>
      </c>
      <c r="H89">
        <f>PPCL_Spot!Q89</f>
        <v>5.79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723.54148287207158</v>
      </c>
      <c r="P89" s="77">
        <v>68.010000000000005</v>
      </c>
      <c r="Q89" s="77">
        <v>22.047459970049534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124.28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312.08</v>
      </c>
      <c r="AB89" s="117">
        <f>-STOA!O89</f>
        <v>0</v>
      </c>
      <c r="AC89">
        <f t="shared" si="3"/>
        <v>12.968860674440794</v>
      </c>
      <c r="AD89">
        <f t="shared" si="4"/>
        <v>1179.5223690225421</v>
      </c>
      <c r="AE89">
        <f>'IDT-1'!C89</f>
        <v>-125</v>
      </c>
      <c r="AF89" s="26"/>
      <c r="AG89">
        <f t="shared" si="5"/>
        <v>1054.5223690225421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-140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19.28</v>
      </c>
      <c r="H90">
        <f>PPCL_Spot!Q90</f>
        <v>5.79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723.54148287207158</v>
      </c>
      <c r="P90" s="77">
        <v>68.010000000000005</v>
      </c>
      <c r="Q90" s="77">
        <v>22.047459970049534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123.92999999999999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312.08</v>
      </c>
      <c r="AB90" s="117">
        <f>-STOA!O90</f>
        <v>0</v>
      </c>
      <c r="AC90">
        <f t="shared" si="3"/>
        <v>12.699436848774935</v>
      </c>
      <c r="AD90">
        <f t="shared" si="4"/>
        <v>1209.4417928482078</v>
      </c>
      <c r="AE90">
        <f>'IDT-1'!C90</f>
        <v>-105</v>
      </c>
      <c r="AF90" s="26"/>
      <c r="AG90">
        <f t="shared" si="5"/>
        <v>1104.4417928482078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7.6786248960354868</v>
      </c>
      <c r="F91">
        <f>GT_Spot!Q91</f>
        <v>0</v>
      </c>
      <c r="G91">
        <f>PPCL_NG!Q91</f>
        <v>19.28</v>
      </c>
      <c r="H91">
        <f>PPCL_Spot!Q91</f>
        <v>5.79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726.10134827821128</v>
      </c>
      <c r="P91" s="77">
        <v>68.010000000000005</v>
      </c>
      <c r="Q91" s="77">
        <v>22.047459970049534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123.55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366.43</v>
      </c>
      <c r="AB91" s="117">
        <f>-STOA!O91</f>
        <v>0</v>
      </c>
      <c r="AC91">
        <f t="shared" si="3"/>
        <v>13.24249007672227</v>
      </c>
      <c r="AD91">
        <f t="shared" si="4"/>
        <v>1260.5649430675739</v>
      </c>
      <c r="AE91">
        <f>'IDT-1'!C91</f>
        <v>-145</v>
      </c>
      <c r="AF91" s="26"/>
      <c r="AG91">
        <f t="shared" si="5"/>
        <v>1115.5649430675739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7.6786248960354868</v>
      </c>
      <c r="F92">
        <f>GT_Spot!Q92</f>
        <v>0</v>
      </c>
      <c r="G92">
        <f>PPCL_NG!Q92</f>
        <v>19.28</v>
      </c>
      <c r="H92">
        <f>PPCL_Spot!Q92</f>
        <v>5.79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726.10626661883327</v>
      </c>
      <c r="P92" s="77">
        <v>68.010000000000005</v>
      </c>
      <c r="Q92" s="77">
        <v>22.047459970049534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123.3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366.43</v>
      </c>
      <c r="AB92" s="117">
        <f>-STOA!O92</f>
        <v>0</v>
      </c>
      <c r="AC92">
        <f t="shared" si="3"/>
        <v>13.639849096618534</v>
      </c>
      <c r="AD92">
        <f t="shared" si="4"/>
        <v>1214.9225023882998</v>
      </c>
      <c r="AE92">
        <f>'IDT-1'!C92</f>
        <v>-120</v>
      </c>
      <c r="AF92" s="26"/>
      <c r="AG92">
        <f t="shared" si="5"/>
        <v>1094.9225023882998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-160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7.6786248960354868</v>
      </c>
      <c r="F93">
        <f>GT_Spot!Q93</f>
        <v>0</v>
      </c>
      <c r="G93">
        <f>PPCL_NG!Q93</f>
        <v>19.28</v>
      </c>
      <c r="H93">
        <f>PPCL_Spot!Q93</f>
        <v>5.79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726.10626661883327</v>
      </c>
      <c r="P93" s="77">
        <v>68.010000000000005</v>
      </c>
      <c r="Q93" s="77">
        <v>22.047459970049534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122.97999999999999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366.43</v>
      </c>
      <c r="AB93" s="117">
        <f>-STOA!O93</f>
        <v>0</v>
      </c>
      <c r="AC93">
        <f t="shared" si="3"/>
        <v>13.619276841574143</v>
      </c>
      <c r="AD93">
        <f t="shared" si="4"/>
        <v>1216.6230746433441</v>
      </c>
      <c r="AE93">
        <f>'IDT-1'!C93</f>
        <v>-100</v>
      </c>
      <c r="AF93" s="26"/>
      <c r="AG93">
        <f t="shared" si="5"/>
        <v>1116.6230746433441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7.8943166065982817</v>
      </c>
      <c r="F94">
        <f>GT_Spot!Q94</f>
        <v>0</v>
      </c>
      <c r="G94">
        <f>PPCL_NG!Q94</f>
        <v>19.28</v>
      </c>
      <c r="H94">
        <f>PPCL_Spot!Q94</f>
        <v>5.79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726.10134827821128</v>
      </c>
      <c r="P94" s="77">
        <v>68.010000000000005</v>
      </c>
      <c r="Q94" s="77">
        <v>22.047459970049534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122.69999999999999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366.43</v>
      </c>
      <c r="AB94" s="117">
        <f>-STOA!O94</f>
        <v>0</v>
      </c>
      <c r="AC94">
        <f t="shared" si="3"/>
        <v>13.636423902274014</v>
      </c>
      <c r="AD94">
        <f t="shared" si="4"/>
        <v>1214.5367009525853</v>
      </c>
      <c r="AE94">
        <f>'IDT-1'!C94</f>
        <v>-85</v>
      </c>
      <c r="AF94" s="26"/>
      <c r="AG94">
        <f t="shared" si="5"/>
        <v>1129.5367009525853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-160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7.8943166065982817</v>
      </c>
      <c r="F95">
        <f>GT_Spot!Q95</f>
        <v>0</v>
      </c>
      <c r="G95">
        <f>PPCL_NG!Q95</f>
        <v>19.28</v>
      </c>
      <c r="H95">
        <f>PPCL_Spot!Q95</f>
        <v>5.79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727.27038866144949</v>
      </c>
      <c r="P95" s="77">
        <v>68.010000000000005</v>
      </c>
      <c r="Q95" s="77">
        <v>22.047459970049534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122.53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366.39000000000004</v>
      </c>
      <c r="AB95" s="117">
        <f>-STOA!O95</f>
        <v>0</v>
      </c>
      <c r="AC95">
        <f t="shared" si="3"/>
        <v>13.689254095257484</v>
      </c>
      <c r="AD95">
        <f t="shared" si="4"/>
        <v>1210.4429111428399</v>
      </c>
      <c r="AE95">
        <f>'IDT-1'!C95</f>
        <v>-70</v>
      </c>
      <c r="AF95" s="26"/>
      <c r="AG95">
        <f t="shared" si="5"/>
        <v>1140.4429111428399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-165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7.8943166065982817</v>
      </c>
      <c r="F96">
        <f>GT_Spot!Q96</f>
        <v>0</v>
      </c>
      <c r="G96">
        <f>PPCL_NG!Q96</f>
        <v>19.28</v>
      </c>
      <c r="H96">
        <f>PPCL_Spot!Q96</f>
        <v>5.79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727.27784811286131</v>
      </c>
      <c r="P96" s="77">
        <v>68.010000000000005</v>
      </c>
      <c r="Q96" s="77">
        <v>22.047459970049534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122.31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366.39000000000004</v>
      </c>
      <c r="AB96" s="117">
        <f>-STOA!O96</f>
        <v>0</v>
      </c>
      <c r="AC96">
        <f t="shared" si="3"/>
        <v>13.731774376040885</v>
      </c>
      <c r="AD96">
        <f t="shared" si="4"/>
        <v>1205.1878503134683</v>
      </c>
      <c r="AE96">
        <f>'IDT-1'!C96</f>
        <v>-60</v>
      </c>
      <c r="AF96" s="26"/>
      <c r="AG96">
        <f t="shared" si="5"/>
        <v>1145.1878503134683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-170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7.8943166065982817</v>
      </c>
      <c r="F97">
        <f>GT_Spot!Q97</f>
        <v>0</v>
      </c>
      <c r="G97">
        <f>PPCL_NG!Q97</f>
        <v>19.28</v>
      </c>
      <c r="H97">
        <f>PPCL_Spot!Q97</f>
        <v>5.79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727.34046952686117</v>
      </c>
      <c r="P97" s="77">
        <v>68.010000000000005</v>
      </c>
      <c r="Q97" s="77">
        <v>22.047459970049534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127.25999999999999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366.39000000000004</v>
      </c>
      <c r="AB97" s="117">
        <f>-STOA!O97</f>
        <v>0</v>
      </c>
      <c r="AC97">
        <f t="shared" si="3"/>
        <v>13.59832289404018</v>
      </c>
      <c r="AD97">
        <f t="shared" si="4"/>
        <v>1230.333923209469</v>
      </c>
      <c r="AE97">
        <f>'IDT-1'!C97</f>
        <v>-55</v>
      </c>
      <c r="AF97" s="26"/>
      <c r="AG97">
        <f t="shared" si="5"/>
        <v>1175.333923209469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7.8943166065982817</v>
      </c>
      <c r="F98">
        <f>GT_Spot!Q98</f>
        <v>0</v>
      </c>
      <c r="G98">
        <f>PPCL_NG!Q98</f>
        <v>19.28</v>
      </c>
      <c r="H98">
        <f>PPCL_Spot!Q98</f>
        <v>5.79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727.34046952686117</v>
      </c>
      <c r="P98" s="77">
        <v>68.010000000000005</v>
      </c>
      <c r="Q98" s="77">
        <v>22.047459970049534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127.14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366.39000000000004</v>
      </c>
      <c r="AB98" s="117">
        <f>-STOA!O98</f>
        <v>0</v>
      </c>
      <c r="AC98">
        <f t="shared" si="3"/>
        <v>13.952391994927991</v>
      </c>
      <c r="AD98">
        <f t="shared" si="4"/>
        <v>1189.8598541085812</v>
      </c>
      <c r="AE98">
        <f>'IDT-1'!C98</f>
        <v>-60</v>
      </c>
      <c r="AF98" s="26"/>
      <c r="AG98">
        <f t="shared" si="5"/>
        <v>1129.8598541085812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-190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0.18338409910401679</v>
      </c>
      <c r="F99">
        <f t="shared" si="6"/>
        <v>0</v>
      </c>
      <c r="G99">
        <f t="shared" si="6"/>
        <v>0.46271999999999947</v>
      </c>
      <c r="H99">
        <f t="shared" si="6"/>
        <v>0.14963546732732877</v>
      </c>
      <c r="I99">
        <f t="shared" si="6"/>
        <v>1.1128365293671214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15.559161380205845</v>
      </c>
      <c r="P99" s="77">
        <f t="shared" si="6"/>
        <v>1.4044349999999999</v>
      </c>
      <c r="Q99" s="77">
        <f t="shared" si="6"/>
        <v>0.52929602652730412</v>
      </c>
      <c r="R99" s="80">
        <f t="shared" si="6"/>
        <v>0.30390758318785421</v>
      </c>
      <c r="S99" s="80">
        <f t="shared" si="6"/>
        <v>0</v>
      </c>
      <c r="T99" s="78">
        <f t="shared" si="6"/>
        <v>1.1313125000000002</v>
      </c>
      <c r="U99" s="78">
        <f t="shared" si="6"/>
        <v>3.0542524999999996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-3.4132500000000001</v>
      </c>
      <c r="AA99" s="117">
        <f t="shared" si="6"/>
        <v>7.3996974999999958</v>
      </c>
      <c r="AB99" s="117">
        <f t="shared" si="6"/>
        <v>0</v>
      </c>
      <c r="AC99">
        <f t="shared" si="6"/>
        <v>0.31827294101841519</v>
      </c>
      <c r="AD99">
        <f t="shared" si="6"/>
        <v>26.145723144701055</v>
      </c>
      <c r="AE99">
        <f t="shared" si="6"/>
        <v>-0.95292775000000007</v>
      </c>
      <c r="AG99">
        <f t="shared" si="6"/>
        <v>25.192795394701061</v>
      </c>
      <c r="AI99">
        <f t="shared" si="6"/>
        <v>0</v>
      </c>
      <c r="AJ99">
        <f t="shared" si="6"/>
        <v>0</v>
      </c>
      <c r="AK99">
        <f t="shared" si="6"/>
        <v>3.6075E-3</v>
      </c>
      <c r="AL99">
        <f t="shared" si="6"/>
        <v>-1.417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12.523524379811805</v>
      </c>
      <c r="F3">
        <f>GT_Spot!T3</f>
        <v>0</v>
      </c>
      <c r="G3">
        <f>PPCL_NG!T3</f>
        <v>23.14</v>
      </c>
      <c r="H3">
        <f>PPCL_Spot!T3</f>
        <v>6.94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881.49343778069806</v>
      </c>
      <c r="P3" s="77">
        <v>74.760000000000005</v>
      </c>
      <c r="Q3" s="77">
        <v>26.626932381062087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414.03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-130</v>
      </c>
      <c r="AA3" s="117">
        <f>STOA!J3</f>
        <v>376.5</v>
      </c>
      <c r="AB3" s="117">
        <f>-STOA!P3</f>
        <v>0</v>
      </c>
      <c r="AC3">
        <f>SUMIF(B3:AB3,"&gt;0")*$AC$2-SUMIF(B3:AB3,"&lt;0")*($AC$2/(1-$AC$2))+SUMIF(AI3:AR3,"&gt;0")*$AC$2-SUMIF(AI3:AR3,"&lt;0")*($AC$2/(1-$AC$2))</f>
        <v>18.906797978180524</v>
      </c>
      <c r="AD3">
        <f>SUM(B3:AB3,AI3:AR3)-AC3</f>
        <v>1567.1070965633915</v>
      </c>
      <c r="AE3">
        <f>'IDT-1'!F3</f>
        <v>-98.605000000000004</v>
      </c>
      <c r="AF3" s="26"/>
      <c r="AG3">
        <f>SUM(AD3:AF3)</f>
        <v>1468.5020965633914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12.523524379811805</v>
      </c>
      <c r="F4">
        <f>GT_Spot!T4</f>
        <v>0</v>
      </c>
      <c r="G4">
        <f>PPCL_NG!T4</f>
        <v>23.14</v>
      </c>
      <c r="H4">
        <f>PPCL_Spot!T4</f>
        <v>6.94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881.32597435094556</v>
      </c>
      <c r="P4" s="77">
        <v>74.760000000000005</v>
      </c>
      <c r="Q4" s="77">
        <v>26.626932381062087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413.97999999999996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-163</v>
      </c>
      <c r="AA4" s="117">
        <f>STOA!J4</f>
        <v>376.5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19.197862508231143</v>
      </c>
      <c r="AD4">
        <f t="shared" ref="AD4:AD67" si="1">SUM(B4:AB4,AI4:AR4)-AC4</f>
        <v>1533.5985686035883</v>
      </c>
      <c r="AE4">
        <f>'IDT-1'!F4</f>
        <v>-80.153000000000006</v>
      </c>
      <c r="AF4" s="26"/>
      <c r="AG4">
        <f t="shared" ref="AG4:AG67" si="2">SUM(AD4:AF4)</f>
        <v>1453.4455686035883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12.523524379811805</v>
      </c>
      <c r="F5">
        <f>GT_Spot!T5</f>
        <v>0</v>
      </c>
      <c r="G5">
        <f>PPCL_NG!T5</f>
        <v>23.14</v>
      </c>
      <c r="H5">
        <f>PPCL_Spot!T5</f>
        <v>6.94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877.72829872390457</v>
      </c>
      <c r="P5" s="77">
        <v>74.760000000000005</v>
      </c>
      <c r="Q5" s="77">
        <v>26.626932381062087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413.90999999999997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-188</v>
      </c>
      <c r="AA5" s="117">
        <f>STOA!J5</f>
        <v>376.5</v>
      </c>
      <c r="AB5" s="117">
        <f>-STOA!P5</f>
        <v>0</v>
      </c>
      <c r="AC5">
        <f t="shared" si="0"/>
        <v>19.387540150768068</v>
      </c>
      <c r="AD5">
        <f t="shared" si="1"/>
        <v>1504.7412153340106</v>
      </c>
      <c r="AE5">
        <f>'IDT-1'!F5</f>
        <v>-65.736999999999995</v>
      </c>
      <c r="AF5" s="26"/>
      <c r="AG5">
        <f t="shared" si="2"/>
        <v>1439.0042153340105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12.523524379811805</v>
      </c>
      <c r="F6">
        <f>GT_Spot!T6</f>
        <v>0</v>
      </c>
      <c r="G6">
        <f>PPCL_NG!T6</f>
        <v>23.14</v>
      </c>
      <c r="H6">
        <f>PPCL_Spot!T6</f>
        <v>6.94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877.72829872390457</v>
      </c>
      <c r="P6" s="77">
        <v>74.760000000000005</v>
      </c>
      <c r="Q6" s="77">
        <v>26.626932381062087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413.79999999999995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-218</v>
      </c>
      <c r="AA6" s="117">
        <f>STOA!J6</f>
        <v>376.5</v>
      </c>
      <c r="AB6" s="117">
        <f>-STOA!P6</f>
        <v>0</v>
      </c>
      <c r="AC6">
        <f t="shared" si="0"/>
        <v>19.652915976433928</v>
      </c>
      <c r="AD6">
        <f t="shared" si="1"/>
        <v>1474.3658395083446</v>
      </c>
      <c r="AE6">
        <f>'IDT-1'!F6</f>
        <v>-51.320999999999998</v>
      </c>
      <c r="AF6" s="26"/>
      <c r="AG6">
        <f t="shared" si="2"/>
        <v>1423.0448395083447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878.98392827708119</v>
      </c>
      <c r="P7" s="77">
        <v>74.760000000000005</v>
      </c>
      <c r="Q7" s="77">
        <v>26.626932381062087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413.64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-261</v>
      </c>
      <c r="AA7" s="117">
        <f>STOA!J7</f>
        <v>376.5</v>
      </c>
      <c r="AB7" s="117">
        <f>-STOA!P7</f>
        <v>0</v>
      </c>
      <c r="AC7">
        <f t="shared" si="0"/>
        <v>20.573993530672091</v>
      </c>
      <c r="AD7">
        <f t="shared" si="1"/>
        <v>1371.1982187100205</v>
      </c>
      <c r="AE7">
        <f>'IDT-1'!F7</f>
        <v>-31.715</v>
      </c>
      <c r="AF7" s="26"/>
      <c r="AG7">
        <f t="shared" si="2"/>
        <v>1339.4832187100205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874.94745516612875</v>
      </c>
      <c r="P8" s="77">
        <v>74.760000000000005</v>
      </c>
      <c r="Q8" s="77">
        <v>26.626932381062087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413.75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-281</v>
      </c>
      <c r="AA8" s="117">
        <f>STOA!J8</f>
        <v>376.5</v>
      </c>
      <c r="AB8" s="117">
        <f>-STOA!P8</f>
        <v>0</v>
      </c>
      <c r="AC8">
        <f t="shared" si="0"/>
        <v>20.273096741629846</v>
      </c>
      <c r="AD8">
        <f t="shared" si="1"/>
        <v>1397.5726423881101</v>
      </c>
      <c r="AE8">
        <f>'IDT-1'!F8</f>
        <v>-23.641999999999999</v>
      </c>
      <c r="AF8" s="26"/>
      <c r="AG8">
        <f t="shared" si="2"/>
        <v>1373.9306423881101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10.574458380843787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875.25071268891622</v>
      </c>
      <c r="P9" s="77">
        <v>74.760000000000005</v>
      </c>
      <c r="Q9" s="77">
        <v>26.626932381062087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417.86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-308</v>
      </c>
      <c r="AA9" s="117">
        <f>STOA!J9</f>
        <v>376.5</v>
      </c>
      <c r="AB9" s="117">
        <f>-STOA!P9</f>
        <v>0</v>
      </c>
      <c r="AC9">
        <f t="shared" si="0"/>
        <v>21.158971117308315</v>
      </c>
      <c r="AD9">
        <f t="shared" si="1"/>
        <v>1302.4931323335136</v>
      </c>
      <c r="AE9">
        <f>'IDT-1'!F9</f>
        <v>-12.109</v>
      </c>
      <c r="AF9" s="26"/>
      <c r="AG9">
        <f t="shared" si="2"/>
        <v>1290.3841323335137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874.69267491891605</v>
      </c>
      <c r="P10" s="77">
        <v>74.760000000000005</v>
      </c>
      <c r="Q10" s="77">
        <v>26.626932381062087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417.62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-337</v>
      </c>
      <c r="AA10" s="117">
        <f>STOA!J10</f>
        <v>376.5</v>
      </c>
      <c r="AB10" s="117">
        <f>-STOA!P10</f>
        <v>0</v>
      </c>
      <c r="AC10">
        <f t="shared" si="0"/>
        <v>20.935257729530242</v>
      </c>
      <c r="AD10">
        <f t="shared" si="1"/>
        <v>1329.525701152997</v>
      </c>
      <c r="AE10">
        <f>'IDT-1'!F10</f>
        <v>0</v>
      </c>
      <c r="AF10" s="26"/>
      <c r="AG10">
        <f t="shared" si="2"/>
        <v>1329.525701152997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-175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764.88623398095422</v>
      </c>
      <c r="P11" s="77">
        <v>74.760000000000005</v>
      </c>
      <c r="Q11" s="77">
        <v>26.626932381062087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417.04999999999995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-350</v>
      </c>
      <c r="AA11" s="117">
        <f>STOA!J11</f>
        <v>389.20000000000005</v>
      </c>
      <c r="AB11" s="117">
        <f>-STOA!P11</f>
        <v>0</v>
      </c>
      <c r="AC11">
        <f t="shared" si="0"/>
        <v>19.525261142900071</v>
      </c>
      <c r="AD11">
        <f t="shared" si="1"/>
        <v>1295.2592568016655</v>
      </c>
      <c r="AE11">
        <f>'IDT-1'!F11</f>
        <v>0</v>
      </c>
      <c r="AF11" s="26"/>
      <c r="AG11">
        <f t="shared" si="2"/>
        <v>1295.2592568016655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765.04949821455421</v>
      </c>
      <c r="P12" s="77">
        <v>74.760000000000005</v>
      </c>
      <c r="Q12" s="77">
        <v>26.626932381062087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416.62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-367</v>
      </c>
      <c r="AA12" s="117">
        <f>STOA!J12</f>
        <v>384.44</v>
      </c>
      <c r="AB12" s="117">
        <f>-STOA!P12</f>
        <v>0</v>
      </c>
      <c r="AC12">
        <f t="shared" si="0"/>
        <v>19.631954036033072</v>
      </c>
      <c r="AD12">
        <f t="shared" si="1"/>
        <v>1273.1258281421326</v>
      </c>
      <c r="AE12">
        <f>'IDT-1'!F12</f>
        <v>0</v>
      </c>
      <c r="AF12" s="26"/>
      <c r="AG12">
        <f t="shared" si="2"/>
        <v>1273.1258281421326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6.94</v>
      </c>
      <c r="I13">
        <f>Bawana_NG!T13</f>
        <v>56.292653811701477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767.18427639413017</v>
      </c>
      <c r="P13" s="77">
        <v>74.760000000000005</v>
      </c>
      <c r="Q13" s="77">
        <v>26.626932381062087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417.59999999999997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-385</v>
      </c>
      <c r="AA13" s="117">
        <f>STOA!J13</f>
        <v>381.40999999999997</v>
      </c>
      <c r="AB13" s="117">
        <f>-STOA!P13</f>
        <v>0</v>
      </c>
      <c r="AC13">
        <f t="shared" si="0"/>
        <v>19.625928544900944</v>
      </c>
      <c r="AD13">
        <f t="shared" si="1"/>
        <v>1286.5092856245419</v>
      </c>
      <c r="AE13">
        <f>'IDT-1'!F13</f>
        <v>0</v>
      </c>
      <c r="AF13" s="26"/>
      <c r="AG13">
        <f t="shared" si="2"/>
        <v>1286.5092856245419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6.94</v>
      </c>
      <c r="I14">
        <f>Bawana_NG!T14</f>
        <v>56.292653811701477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765.00924507254274</v>
      </c>
      <c r="P14" s="77">
        <v>74.760000000000005</v>
      </c>
      <c r="Q14" s="77">
        <v>26.626932381062087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417.36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-401</v>
      </c>
      <c r="AA14" s="117">
        <f>STOA!J14</f>
        <v>381.40999999999997</v>
      </c>
      <c r="AB14" s="117">
        <f>-STOA!P14</f>
        <v>0</v>
      </c>
      <c r="AC14">
        <f t="shared" si="0"/>
        <v>20.190632685735867</v>
      </c>
      <c r="AD14">
        <f t="shared" si="1"/>
        <v>1217.5295501621197</v>
      </c>
      <c r="AE14">
        <f>'IDT-1'!F14</f>
        <v>0</v>
      </c>
      <c r="AF14" s="26"/>
      <c r="AG14">
        <f t="shared" si="2"/>
        <v>1217.5295501621197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6.94</v>
      </c>
      <c r="I15">
        <f>Bawana_NG!T15</f>
        <v>52.883398037599264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767.76805696798328</v>
      </c>
      <c r="P15" s="77">
        <v>74.760000000000005</v>
      </c>
      <c r="Q15" s="77">
        <v>26.62607978801708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418.94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-423</v>
      </c>
      <c r="AA15" s="117">
        <f>STOA!J15</f>
        <v>379.14</v>
      </c>
      <c r="AB15" s="117">
        <f>-STOA!P15</f>
        <v>0</v>
      </c>
      <c r="AC15">
        <f t="shared" si="0"/>
        <v>19.841460430941424</v>
      </c>
      <c r="AD15">
        <f t="shared" si="1"/>
        <v>1254.5374259452074</v>
      </c>
      <c r="AE15">
        <f>'IDT-1'!F15</f>
        <v>0</v>
      </c>
      <c r="AF15" s="26"/>
      <c r="AG15">
        <f t="shared" si="2"/>
        <v>1254.5374259452074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6.94</v>
      </c>
      <c r="I16">
        <f>Bawana_NG!T16</f>
        <v>52.883398037599264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765.76966946638322</v>
      </c>
      <c r="P16" s="77">
        <v>74.760000000000005</v>
      </c>
      <c r="Q16" s="77">
        <v>26.62607978801708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419.4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-433</v>
      </c>
      <c r="AA16" s="117">
        <f>STOA!J16</f>
        <v>379.14</v>
      </c>
      <c r="AB16" s="117">
        <f>-STOA!P16</f>
        <v>0</v>
      </c>
      <c r="AC16">
        <f t="shared" si="0"/>
        <v>19.916703896149301</v>
      </c>
      <c r="AD16">
        <f t="shared" si="1"/>
        <v>1242.9237949783994</v>
      </c>
      <c r="AE16">
        <f>'IDT-1'!F16</f>
        <v>0</v>
      </c>
      <c r="AF16" s="26"/>
      <c r="AG16">
        <f t="shared" si="2"/>
        <v>1242.9237949783994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6.94</v>
      </c>
      <c r="I17">
        <f>Bawana_NG!T17</f>
        <v>52.883398037599264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765.76966946638322</v>
      </c>
      <c r="P17" s="77">
        <v>74.760000000000005</v>
      </c>
      <c r="Q17" s="77">
        <v>26.62607978801708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416.95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-443</v>
      </c>
      <c r="AA17" s="117">
        <f>STOA!J17</f>
        <v>379.14</v>
      </c>
      <c r="AB17" s="117">
        <f>-STOA!P17</f>
        <v>0</v>
      </c>
      <c r="AC17">
        <f t="shared" si="0"/>
        <v>19.983925171371254</v>
      </c>
      <c r="AD17">
        <f t="shared" si="1"/>
        <v>1230.4065737031776</v>
      </c>
      <c r="AE17">
        <f>'IDT-1'!F17</f>
        <v>0</v>
      </c>
      <c r="AF17" s="26"/>
      <c r="AG17">
        <f t="shared" si="2"/>
        <v>1230.4065737031776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6.94</v>
      </c>
      <c r="I18">
        <f>Bawana_NG!T18</f>
        <v>52.883398037599264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765.76966946638322</v>
      </c>
      <c r="P18" s="77">
        <v>74.760000000000005</v>
      </c>
      <c r="Q18" s="77">
        <v>26.62607978801708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417.15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-456</v>
      </c>
      <c r="AA18" s="117">
        <f>STOA!J18</f>
        <v>379.14</v>
      </c>
      <c r="AB18" s="117">
        <f>-STOA!P18</f>
        <v>0</v>
      </c>
      <c r="AC18">
        <f t="shared" si="0"/>
        <v>20.589397842880533</v>
      </c>
      <c r="AD18">
        <f t="shared" si="1"/>
        <v>1162.0011010316682</v>
      </c>
      <c r="AE18">
        <f>'IDT-1'!F18</f>
        <v>0</v>
      </c>
      <c r="AF18" s="26"/>
      <c r="AG18">
        <f t="shared" si="2"/>
        <v>1162.0011010316682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52.883398037599264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762.91663686318304</v>
      </c>
      <c r="P19" s="77">
        <v>74.760000000000005</v>
      </c>
      <c r="Q19" s="77">
        <v>26.62607978801708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417.08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-468</v>
      </c>
      <c r="AA19" s="117">
        <f>STOA!J19</f>
        <v>379.14</v>
      </c>
      <c r="AB19" s="117">
        <f>-STOA!P19</f>
        <v>0</v>
      </c>
      <c r="AC19">
        <f t="shared" si="0"/>
        <v>20.137525034906997</v>
      </c>
      <c r="AD19">
        <f t="shared" si="1"/>
        <v>1207.5299412364416</v>
      </c>
      <c r="AE19">
        <f>'IDT-1'!F19</f>
        <v>0</v>
      </c>
      <c r="AF19" s="26"/>
      <c r="AG19">
        <f t="shared" si="2"/>
        <v>1207.5299412364416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52.883398037599264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761.93882292478315</v>
      </c>
      <c r="P20" s="77">
        <v>74.760000000000005</v>
      </c>
      <c r="Q20" s="77">
        <v>26.62607978801708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417.21999999999997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-476</v>
      </c>
      <c r="AA20" s="117">
        <f>STOA!J20</f>
        <v>379.14</v>
      </c>
      <c r="AB20" s="117">
        <f>-STOA!P20</f>
        <v>0</v>
      </c>
      <c r="AC20">
        <f t="shared" si="0"/>
        <v>20.201177292426642</v>
      </c>
      <c r="AD20">
        <f t="shared" si="1"/>
        <v>1198.6284750405221</v>
      </c>
      <c r="AE20">
        <f>'IDT-1'!F20</f>
        <v>0</v>
      </c>
      <c r="AF20" s="26"/>
      <c r="AG20">
        <f t="shared" si="2"/>
        <v>1198.6284750405221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52.883398037599264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762.37206612559157</v>
      </c>
      <c r="P21" s="77">
        <v>74.760000000000005</v>
      </c>
      <c r="Q21" s="77">
        <v>26.62607978801708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417.53999999999996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-487</v>
      </c>
      <c r="AA21" s="117">
        <f>STOA!J21</f>
        <v>379.14</v>
      </c>
      <c r="AB21" s="117">
        <f>-STOA!P21</f>
        <v>0</v>
      </c>
      <c r="AC21">
        <f t="shared" si="0"/>
        <v>20.305465235337902</v>
      </c>
      <c r="AD21">
        <f t="shared" si="1"/>
        <v>1188.2774302984192</v>
      </c>
      <c r="AE21">
        <f>'IDT-1'!F21</f>
        <v>0</v>
      </c>
      <c r="AF21" s="26"/>
      <c r="AG21">
        <f t="shared" si="2"/>
        <v>1188.2774302984192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52.883398037599264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759.92721710479157</v>
      </c>
      <c r="P22" s="77">
        <v>74.760000000000005</v>
      </c>
      <c r="Q22" s="77">
        <v>26.62607978801708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417.65999999999997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-498</v>
      </c>
      <c r="AA22" s="117">
        <f>STOA!J22</f>
        <v>379.14</v>
      </c>
      <c r="AB22" s="117">
        <f>-STOA!P22</f>
        <v>0</v>
      </c>
      <c r="AC22">
        <f t="shared" si="0"/>
        <v>20.826572342808774</v>
      </c>
      <c r="AD22">
        <f t="shared" si="1"/>
        <v>1124.431474170148</v>
      </c>
      <c r="AE22">
        <f>'IDT-1'!F22</f>
        <v>0</v>
      </c>
      <c r="AF22" s="26"/>
      <c r="AG22">
        <f t="shared" si="2"/>
        <v>1124.431474170148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52.883398037599264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754.43214548576498</v>
      </c>
      <c r="P23" s="77">
        <v>74.760000000000005</v>
      </c>
      <c r="Q23" s="77">
        <v>26.62607978801708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417.78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-503</v>
      </c>
      <c r="AA23" s="117">
        <f>STOA!J23</f>
        <v>379.14</v>
      </c>
      <c r="AB23" s="117">
        <f>-STOA!P23</f>
        <v>0</v>
      </c>
      <c r="AC23">
        <f t="shared" si="0"/>
        <v>20.335365336451577</v>
      </c>
      <c r="AD23">
        <f t="shared" si="1"/>
        <v>1169.5476095574791</v>
      </c>
      <c r="AE23">
        <f>'IDT-1'!F23</f>
        <v>0</v>
      </c>
      <c r="AF23" s="26"/>
      <c r="AG23">
        <f t="shared" si="2"/>
        <v>1169.5476095574791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52.883398037599264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757.61296080544753</v>
      </c>
      <c r="P24" s="77">
        <v>74.760000000000005</v>
      </c>
      <c r="Q24" s="77">
        <v>26.62607978801708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418.45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-520</v>
      </c>
      <c r="AA24" s="117">
        <f>STOA!J24</f>
        <v>379.14</v>
      </c>
      <c r="AB24" s="117">
        <f>-STOA!P24</f>
        <v>0</v>
      </c>
      <c r="AC24">
        <f t="shared" si="0"/>
        <v>20.520180679142104</v>
      </c>
      <c r="AD24">
        <f t="shared" si="1"/>
        <v>1156.2136095344711</v>
      </c>
      <c r="AE24">
        <f>'IDT-1'!F24</f>
        <v>0</v>
      </c>
      <c r="AF24" s="26"/>
      <c r="AG24">
        <f t="shared" si="2"/>
        <v>1156.2136095344711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52.883398037599264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758.61742891417771</v>
      </c>
      <c r="P25" s="77">
        <v>74.760000000000005</v>
      </c>
      <c r="Q25" s="77">
        <v>26.62607978801708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419.05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-531</v>
      </c>
      <c r="AA25" s="117">
        <f>STOA!J25</f>
        <v>379.14</v>
      </c>
      <c r="AB25" s="117">
        <f>-STOA!P25</f>
        <v>0</v>
      </c>
      <c r="AC25">
        <f t="shared" si="0"/>
        <v>20.63195940124308</v>
      </c>
      <c r="AD25">
        <f t="shared" si="1"/>
        <v>1146.7062989211004</v>
      </c>
      <c r="AE25">
        <f>'IDT-1'!F25</f>
        <v>0</v>
      </c>
      <c r="AF25" s="26"/>
      <c r="AG25">
        <f t="shared" si="2"/>
        <v>1146.7062989211004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6.94</v>
      </c>
      <c r="I26">
        <f>Bawana_NG!T26</f>
        <v>52.883398037599264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761.29601033290794</v>
      </c>
      <c r="P26" s="77">
        <v>74.760000000000005</v>
      </c>
      <c r="Q26" s="77">
        <v>26.62607978801708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420.75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-559</v>
      </c>
      <c r="AA26" s="117">
        <f>STOA!J26</f>
        <v>379.14</v>
      </c>
      <c r="AB26" s="117">
        <f>-STOA!P26</f>
        <v>0</v>
      </c>
      <c r="AC26">
        <f t="shared" si="0"/>
        <v>21.229812951626208</v>
      </c>
      <c r="AD26">
        <f t="shared" si="1"/>
        <v>1087.4870267894471</v>
      </c>
      <c r="AE26">
        <f>'IDT-1'!F26</f>
        <v>0</v>
      </c>
      <c r="AF26" s="26"/>
      <c r="AG26">
        <f t="shared" si="2"/>
        <v>1087.4870267894471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52.883398037599264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760.17188516179033</v>
      </c>
      <c r="P27" s="77">
        <v>74.760000000000005</v>
      </c>
      <c r="Q27" s="77">
        <v>26.62607978801708</v>
      </c>
      <c r="R27" s="80">
        <v>4.1000000000000005</v>
      </c>
      <c r="S27" s="80">
        <v>0</v>
      </c>
      <c r="T27" s="78">
        <f>SUMPRODUCT(LTA!F27:AJ27,LTA!F$101:AJ$101,LTA!F$105:AJ$105)</f>
        <v>0.48</v>
      </c>
      <c r="U27" s="78">
        <f>SUMPRODUCT(LTA!F27:AJ27,LTA!F$102:AJ$102,LTA!F$105:AJ$105)</f>
        <v>420.71999999999997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-565</v>
      </c>
      <c r="AA27" s="117">
        <f>STOA!J27</f>
        <v>357.88</v>
      </c>
      <c r="AB27" s="117">
        <f>-STOA!P27</f>
        <v>0</v>
      </c>
      <c r="AC27">
        <f t="shared" si="0"/>
        <v>20.460281851088894</v>
      </c>
      <c r="AD27">
        <f t="shared" si="1"/>
        <v>1139.4224327188667</v>
      </c>
      <c r="AE27">
        <f>'IDT-1'!F27</f>
        <v>0</v>
      </c>
      <c r="AF27" s="26"/>
      <c r="AG27">
        <f t="shared" si="2"/>
        <v>1139.4224327188667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52.883398037599264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760.17188516179033</v>
      </c>
      <c r="P28" s="77">
        <v>74.760000000000005</v>
      </c>
      <c r="Q28" s="77">
        <v>26.62607978801708</v>
      </c>
      <c r="R28" s="80">
        <v>7.5081383242439266</v>
      </c>
      <c r="S28" s="80">
        <v>0</v>
      </c>
      <c r="T28" s="78">
        <f>SUMPRODUCT(LTA!F28:AJ28,LTA!F$101:AJ$101,LTA!F$105:AJ$105)</f>
        <v>1.6600000000000001</v>
      </c>
      <c r="U28" s="78">
        <f>SUMPRODUCT(LTA!F28:AJ28,LTA!F$102:AJ$102,LTA!F$105:AJ$105)</f>
        <v>425.44999999999993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-567</v>
      </c>
      <c r="AA28" s="117">
        <f>STOA!J28</f>
        <v>357.88</v>
      </c>
      <c r="AB28" s="117">
        <f>-STOA!P28</f>
        <v>0</v>
      </c>
      <c r="AC28">
        <f t="shared" si="0"/>
        <v>20.604428360997609</v>
      </c>
      <c r="AD28">
        <f t="shared" si="1"/>
        <v>1141.596424533202</v>
      </c>
      <c r="AE28">
        <f>'IDT-1'!F28</f>
        <v>0</v>
      </c>
      <c r="AF28" s="26"/>
      <c r="AG28">
        <f t="shared" si="2"/>
        <v>1141.596424533202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52.883398037599264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785.15689602776274</v>
      </c>
      <c r="P29" s="77">
        <v>74.760000000000005</v>
      </c>
      <c r="Q29" s="77">
        <v>26.62607978801708</v>
      </c>
      <c r="R29" s="80">
        <v>12.65</v>
      </c>
      <c r="S29" s="80">
        <v>0</v>
      </c>
      <c r="T29" s="78">
        <f>SUMPRODUCT(LTA!F29:AJ29,LTA!F$101:AJ$101,LTA!F$105:AJ$105)</f>
        <v>3.24</v>
      </c>
      <c r="U29" s="78">
        <f>SUMPRODUCT(LTA!F29:AJ29,LTA!F$102:AJ$102,LTA!F$105:AJ$105)</f>
        <v>426.28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-579</v>
      </c>
      <c r="AA29" s="117">
        <f>STOA!J29</f>
        <v>357.88</v>
      </c>
      <c r="AB29" s="117">
        <f>-STOA!P29</f>
        <v>0</v>
      </c>
      <c r="AC29">
        <f t="shared" si="0"/>
        <v>21.174852920075072</v>
      </c>
      <c r="AD29">
        <f t="shared" si="1"/>
        <v>1141.5628725158533</v>
      </c>
      <c r="AE29">
        <f>'IDT-1'!F29</f>
        <v>0</v>
      </c>
      <c r="AF29" s="26"/>
      <c r="AG29">
        <f t="shared" si="2"/>
        <v>1141.5628725158533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12.523524379811805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52.883398037599264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786.23326634734997</v>
      </c>
      <c r="P30" s="77">
        <v>74.760000000000005</v>
      </c>
      <c r="Q30" s="77">
        <v>26.62607978801708</v>
      </c>
      <c r="R30" s="80">
        <v>15.70212047541869</v>
      </c>
      <c r="S30" s="80">
        <v>0</v>
      </c>
      <c r="T30" s="78">
        <f>SUMPRODUCT(LTA!F30:AJ30,LTA!F$101:AJ$101,LTA!F$105:AJ$105)</f>
        <v>5.58</v>
      </c>
      <c r="U30" s="78">
        <f>SUMPRODUCT(LTA!F30:AJ30,LTA!F$102:AJ$102,LTA!F$105:AJ$105)</f>
        <v>432.32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-608</v>
      </c>
      <c r="AA30" s="117">
        <f>STOA!J30</f>
        <v>357.88</v>
      </c>
      <c r="AB30" s="117">
        <f>-STOA!P30</f>
        <v>0</v>
      </c>
      <c r="AC30">
        <f t="shared" si="0"/>
        <v>21.989310833940468</v>
      </c>
      <c r="AD30">
        <f t="shared" si="1"/>
        <v>1074.5990781942567</v>
      </c>
      <c r="AE30">
        <f>'IDT-1'!F30</f>
        <v>0</v>
      </c>
      <c r="AF30" s="26"/>
      <c r="AG30">
        <f t="shared" si="2"/>
        <v>1074.5990781942567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-90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12.523524379811805</v>
      </c>
      <c r="F31">
        <f>GT_Spot!T31</f>
        <v>0</v>
      </c>
      <c r="G31">
        <f>PPCL_NG!T31</f>
        <v>23.14</v>
      </c>
      <c r="H31">
        <f>PPCL_Spot!T31</f>
        <v>6.7219205487282077</v>
      </c>
      <c r="I31">
        <f>Bawana_NG!T31</f>
        <v>52.883398037599264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782.04798291893724</v>
      </c>
      <c r="P31" s="77">
        <v>74.760000000000005</v>
      </c>
      <c r="Q31" s="77">
        <v>26.62607978801708</v>
      </c>
      <c r="R31" s="80">
        <v>18.857751013594083</v>
      </c>
      <c r="S31" s="80">
        <v>0</v>
      </c>
      <c r="T31" s="78">
        <f>SUMPRODUCT(LTA!F31:AJ31,LTA!F$101:AJ$101,LTA!F$105:AJ$105)</f>
        <v>8.51</v>
      </c>
      <c r="U31" s="78">
        <f>SUMPRODUCT(LTA!F31:AJ31,LTA!F$102:AJ$102,LTA!F$105:AJ$105)</f>
        <v>438.96999999999991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-622</v>
      </c>
      <c r="AA31" s="117">
        <f>STOA!J31</f>
        <v>357.88</v>
      </c>
      <c r="AB31" s="117">
        <f>-STOA!P31</f>
        <v>0</v>
      </c>
      <c r="AC31">
        <f t="shared" si="0"/>
        <v>21.698631560925175</v>
      </c>
      <c r="AD31">
        <f t="shared" si="1"/>
        <v>1124.2220251257622</v>
      </c>
      <c r="AE31">
        <f>'IDT-1'!F31</f>
        <v>0</v>
      </c>
      <c r="AF31" s="26"/>
      <c r="AG31">
        <f t="shared" si="2"/>
        <v>1124.2220251257622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12.523524379811805</v>
      </c>
      <c r="F32">
        <f>GT_Spot!T32</f>
        <v>0</v>
      </c>
      <c r="G32">
        <f>PPCL_NG!T32</f>
        <v>23.14</v>
      </c>
      <c r="H32">
        <f>PPCL_Spot!T32</f>
        <v>6.7219205487282077</v>
      </c>
      <c r="I32">
        <f>Bawana_NG!T32</f>
        <v>52.883398037599264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779.72282569735</v>
      </c>
      <c r="P32" s="77">
        <v>74.760000000000005</v>
      </c>
      <c r="Q32" s="77">
        <v>26.62607978801708</v>
      </c>
      <c r="R32" s="80">
        <v>20.7</v>
      </c>
      <c r="S32" s="80">
        <v>0</v>
      </c>
      <c r="T32" s="78">
        <f>SUMPRODUCT(LTA!F32:AJ32,LTA!F$101:AJ$101,LTA!F$105:AJ$105)</f>
        <v>22.33</v>
      </c>
      <c r="U32" s="78">
        <f>SUMPRODUCT(LTA!F32:AJ32,LTA!F$102:AJ$102,LTA!F$105:AJ$105)</f>
        <v>446.34999999999991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-639</v>
      </c>
      <c r="AA32" s="117">
        <f>STOA!J32</f>
        <v>357.88</v>
      </c>
      <c r="AB32" s="117">
        <f>-STOA!P32</f>
        <v>0</v>
      </c>
      <c r="AC32">
        <f t="shared" si="0"/>
        <v>22.031870136332902</v>
      </c>
      <c r="AD32">
        <f t="shared" si="1"/>
        <v>1127.6058783151736</v>
      </c>
      <c r="AE32">
        <f>'IDT-1'!F32</f>
        <v>0</v>
      </c>
      <c r="AF32" s="26"/>
      <c r="AG32">
        <f t="shared" si="2"/>
        <v>1127.6058783151736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12.523524379811805</v>
      </c>
      <c r="F33">
        <f>GT_Spot!T33</f>
        <v>0</v>
      </c>
      <c r="G33">
        <f>PPCL_NG!T33</f>
        <v>23.14</v>
      </c>
      <c r="H33">
        <f>PPCL_Spot!T33</f>
        <v>6.7219205487282077</v>
      </c>
      <c r="I33">
        <f>Bawana_NG!T33</f>
        <v>52.883398037599264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794.00013944529383</v>
      </c>
      <c r="P33" s="77">
        <v>74.760000000000005</v>
      </c>
      <c r="Q33" s="77">
        <v>26.62607978801708</v>
      </c>
      <c r="R33" s="80">
        <v>20.7</v>
      </c>
      <c r="S33" s="80">
        <v>0</v>
      </c>
      <c r="T33" s="78">
        <f>SUMPRODUCT(LTA!F33:AJ33,LTA!F$101:AJ$101,LTA!F$105:AJ$105)</f>
        <v>29.62</v>
      </c>
      <c r="U33" s="78">
        <f>SUMPRODUCT(LTA!F33:AJ33,LTA!F$102:AJ$102,LTA!F$105:AJ$105)</f>
        <v>450.3599999999999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-659</v>
      </c>
      <c r="AA33" s="117">
        <f>STOA!J33</f>
        <v>357.88</v>
      </c>
      <c r="AB33" s="117">
        <f>-STOA!P33</f>
        <v>0</v>
      </c>
      <c r="AC33">
        <f t="shared" si="0"/>
        <v>22.434513047758713</v>
      </c>
      <c r="AD33">
        <f t="shared" si="1"/>
        <v>1132.7805491516915</v>
      </c>
      <c r="AE33">
        <f>'IDT-1'!F33</f>
        <v>0</v>
      </c>
      <c r="AF33" s="26"/>
      <c r="AG33">
        <f t="shared" si="2"/>
        <v>1132.7805491516915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12.523524379811805</v>
      </c>
      <c r="F34">
        <f>GT_Spot!T34</f>
        <v>0</v>
      </c>
      <c r="G34">
        <f>PPCL_NG!T34</f>
        <v>23.14</v>
      </c>
      <c r="H34">
        <f>PPCL_Spot!T34</f>
        <v>6.7219205487282077</v>
      </c>
      <c r="I34">
        <f>Bawana_NG!T34</f>
        <v>52.883398037599264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794.00013944529383</v>
      </c>
      <c r="P34" s="77">
        <v>74.760000000000005</v>
      </c>
      <c r="Q34" s="77">
        <v>26.62607978801708</v>
      </c>
      <c r="R34" s="80">
        <v>20.7</v>
      </c>
      <c r="S34" s="80">
        <v>0</v>
      </c>
      <c r="T34" s="78">
        <f>SUMPRODUCT(LTA!F34:AJ34,LTA!F$101:AJ$101,LTA!F$105:AJ$105)</f>
        <v>37.67</v>
      </c>
      <c r="U34" s="78">
        <f>SUMPRODUCT(LTA!F34:AJ34,LTA!F$102:AJ$102,LTA!F$105:AJ$105)</f>
        <v>458.29999999999995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-673</v>
      </c>
      <c r="AA34" s="117">
        <f>STOA!J34</f>
        <v>357.88</v>
      </c>
      <c r="AB34" s="117">
        <f>-STOA!P34</f>
        <v>0</v>
      </c>
      <c r="AC34">
        <f t="shared" si="0"/>
        <v>23.143425209179217</v>
      </c>
      <c r="AD34">
        <f t="shared" si="1"/>
        <v>1084.0616369902712</v>
      </c>
      <c r="AE34">
        <f>'IDT-1'!F34</f>
        <v>0</v>
      </c>
      <c r="AF34" s="26"/>
      <c r="AG34">
        <f t="shared" si="2"/>
        <v>1084.0616369902712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12.523524379811805</v>
      </c>
      <c r="F35">
        <f>GT_Spot!T35</f>
        <v>0</v>
      </c>
      <c r="G35">
        <f>PPCL_NG!T35</f>
        <v>23.14</v>
      </c>
      <c r="H35">
        <f>PPCL_Spot!T35</f>
        <v>6.45</v>
      </c>
      <c r="I35">
        <f>Bawana_NG!T35</f>
        <v>52.883398037599264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793.99928334072558</v>
      </c>
      <c r="P35" s="77">
        <v>74.760000000000005</v>
      </c>
      <c r="Q35" s="77">
        <v>26.62607978801708</v>
      </c>
      <c r="R35" s="80">
        <v>20.7</v>
      </c>
      <c r="S35" s="80">
        <v>0</v>
      </c>
      <c r="T35" s="78">
        <f>SUMPRODUCT(LTA!F35:AJ35,LTA!F$101:AJ$101,LTA!F$105:AJ$105)</f>
        <v>44.59</v>
      </c>
      <c r="U35" s="78">
        <f>SUMPRODUCT(LTA!F35:AJ35,LTA!F$102:AJ$102,LTA!F$105:AJ$105)</f>
        <v>468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-688</v>
      </c>
      <c r="AA35" s="117">
        <f>STOA!J35</f>
        <v>357.88</v>
      </c>
      <c r="AB35" s="117">
        <f>-STOA!P35</f>
        <v>0</v>
      </c>
      <c r="AC35">
        <f t="shared" si="0"/>
        <v>22.976546311353371</v>
      </c>
      <c r="AD35">
        <f t="shared" si="1"/>
        <v>1135.5757392348003</v>
      </c>
      <c r="AE35">
        <f>'IDT-1'!F35</f>
        <v>0</v>
      </c>
      <c r="AF35" s="26"/>
      <c r="AG35">
        <f t="shared" si="2"/>
        <v>1135.5757392348003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6.45</v>
      </c>
      <c r="I36">
        <f>Bawana_NG!T36</f>
        <v>52.883398037599264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788.73762959272563</v>
      </c>
      <c r="P36" s="77">
        <v>74.760000000000005</v>
      </c>
      <c r="Q36" s="77">
        <v>26.62607978801708</v>
      </c>
      <c r="R36" s="80">
        <v>20.7</v>
      </c>
      <c r="S36" s="80">
        <v>0</v>
      </c>
      <c r="T36" s="78">
        <f>SUMPRODUCT(LTA!F36:AJ36,LTA!F$101:AJ$101,LTA!F$105:AJ$105)</f>
        <v>52.410000000000004</v>
      </c>
      <c r="U36" s="78">
        <f>SUMPRODUCT(LTA!F36:AJ36,LTA!F$102:AJ$102,LTA!F$105:AJ$105)</f>
        <v>476.91999999999996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-688</v>
      </c>
      <c r="AA36" s="117">
        <f>STOA!J36</f>
        <v>357.88</v>
      </c>
      <c r="AB36" s="117">
        <f>-STOA!P36</f>
        <v>0</v>
      </c>
      <c r="AC36">
        <f t="shared" si="0"/>
        <v>23.074544637755061</v>
      </c>
      <c r="AD36">
        <f t="shared" si="1"/>
        <v>1146.6139143631362</v>
      </c>
      <c r="AE36">
        <f>'IDT-1'!F36</f>
        <v>0</v>
      </c>
      <c r="AF36" s="26"/>
      <c r="AG36">
        <f t="shared" si="2"/>
        <v>1146.6139143631362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6.45</v>
      </c>
      <c r="I37">
        <f>Bawana_NG!T37</f>
        <v>52.883398037599264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711.01595352081699</v>
      </c>
      <c r="P37" s="77">
        <v>28.87</v>
      </c>
      <c r="Q37" s="77">
        <v>26.62607978801708</v>
      </c>
      <c r="R37" s="80">
        <v>20.7</v>
      </c>
      <c r="S37" s="80">
        <v>0</v>
      </c>
      <c r="T37" s="78">
        <f>SUMPRODUCT(LTA!F37:AJ37,LTA!F$101:AJ$101,LTA!F$105:AJ$105)</f>
        <v>53.19</v>
      </c>
      <c r="U37" s="78">
        <f>SUMPRODUCT(LTA!F37:AJ37,LTA!F$102:AJ$102,LTA!F$105:AJ$105)</f>
        <v>485.26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-578.70000000000005</v>
      </c>
      <c r="AA37" s="117">
        <f>STOA!J37</f>
        <v>357.88</v>
      </c>
      <c r="AB37" s="117">
        <f>-STOA!P37</f>
        <v>0</v>
      </c>
      <c r="AC37">
        <f t="shared" si="0"/>
        <v>21.629326201478033</v>
      </c>
      <c r="AD37">
        <f t="shared" si="1"/>
        <v>1082.8674567275045</v>
      </c>
      <c r="AE37">
        <f>'IDT-1'!F37</f>
        <v>0</v>
      </c>
      <c r="AF37" s="26"/>
      <c r="AG37">
        <f t="shared" si="2"/>
        <v>1082.8674567275045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6.45</v>
      </c>
      <c r="I38">
        <f>Bawana_NG!T38</f>
        <v>52.883398037599264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673.68655850824405</v>
      </c>
      <c r="P38" s="77">
        <v>28.87</v>
      </c>
      <c r="Q38" s="77">
        <v>26.62607978801708</v>
      </c>
      <c r="R38" s="80">
        <v>20.7</v>
      </c>
      <c r="S38" s="80">
        <v>0</v>
      </c>
      <c r="T38" s="78">
        <f>SUMPRODUCT(LTA!F38:AJ38,LTA!F$101:AJ$101,LTA!F$105:AJ$105)</f>
        <v>60.63</v>
      </c>
      <c r="U38" s="78">
        <f>SUMPRODUCT(LTA!F38:AJ38,LTA!F$102:AJ$102,LTA!F$105:AJ$105)</f>
        <v>493.22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-482</v>
      </c>
      <c r="AA38" s="117">
        <f>STOA!J38</f>
        <v>357.88</v>
      </c>
      <c r="AB38" s="117">
        <f>-STOA!P38</f>
        <v>0</v>
      </c>
      <c r="AC38">
        <f t="shared" si="0"/>
        <v>20.711004506804038</v>
      </c>
      <c r="AD38">
        <f t="shared" si="1"/>
        <v>1143.5563834096058</v>
      </c>
      <c r="AE38">
        <f>'IDT-1'!F38</f>
        <v>0</v>
      </c>
      <c r="AF38" s="26"/>
      <c r="AG38">
        <f t="shared" si="2"/>
        <v>1143.5563834096058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10.678984887368124</v>
      </c>
      <c r="F39">
        <f>GT_Spot!T39</f>
        <v>0</v>
      </c>
      <c r="G39">
        <f>PPCL_NG!T39</f>
        <v>23.14</v>
      </c>
      <c r="H39">
        <f>PPCL_Spot!T39</f>
        <v>6.45</v>
      </c>
      <c r="I39">
        <f>Bawana_NG!T39</f>
        <v>52.883398037599264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679.41772679157737</v>
      </c>
      <c r="P39" s="77">
        <v>28.87</v>
      </c>
      <c r="Q39" s="77">
        <v>26.62607978801708</v>
      </c>
      <c r="R39" s="80">
        <v>20.7</v>
      </c>
      <c r="S39" s="80">
        <v>0</v>
      </c>
      <c r="T39" s="78">
        <f>SUMPRODUCT(LTA!F39:AJ39,LTA!F$101:AJ$101,LTA!F$105:AJ$105)</f>
        <v>68.039999999999992</v>
      </c>
      <c r="U39" s="78">
        <f>SUMPRODUCT(LTA!F39:AJ39,LTA!F$102:AJ$102,LTA!F$105:AJ$105)</f>
        <v>496.72999999999996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-480</v>
      </c>
      <c r="AA39" s="117">
        <f>STOA!J39</f>
        <v>357.88</v>
      </c>
      <c r="AB39" s="117">
        <f>-STOA!P39</f>
        <v>0</v>
      </c>
      <c r="AC39">
        <f t="shared" si="0"/>
        <v>20.915338980957333</v>
      </c>
      <c r="AD39">
        <f t="shared" si="1"/>
        <v>1150.5008505236044</v>
      </c>
      <c r="AE39">
        <f>'IDT-1'!F39</f>
        <v>0</v>
      </c>
      <c r="AF39" s="26"/>
      <c r="AG39">
        <f t="shared" si="2"/>
        <v>1150.5008505236044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10.678984887368124</v>
      </c>
      <c r="F40">
        <f>GT_Spot!T40</f>
        <v>0</v>
      </c>
      <c r="G40">
        <f>PPCL_NG!T40</f>
        <v>23.14</v>
      </c>
      <c r="H40">
        <f>PPCL_Spot!T40</f>
        <v>6.45</v>
      </c>
      <c r="I40">
        <f>Bawana_NG!T40</f>
        <v>52.883398037599264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679.41772679157737</v>
      </c>
      <c r="P40" s="77">
        <v>28.87</v>
      </c>
      <c r="Q40" s="77">
        <v>26.62607978801708</v>
      </c>
      <c r="R40" s="80">
        <v>20.7</v>
      </c>
      <c r="S40" s="80">
        <v>0</v>
      </c>
      <c r="T40" s="78">
        <f>SUMPRODUCT(LTA!F40:AJ40,LTA!F$101:AJ$101,LTA!F$105:AJ$105)</f>
        <v>75.94</v>
      </c>
      <c r="U40" s="78">
        <f>SUMPRODUCT(LTA!F40:AJ40,LTA!F$102:AJ$102,LTA!F$105:AJ$105)</f>
        <v>504.6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-452</v>
      </c>
      <c r="AA40" s="117">
        <f>STOA!J40</f>
        <v>357.88</v>
      </c>
      <c r="AB40" s="117">
        <f>-STOA!P40</f>
        <v>0</v>
      </c>
      <c r="AC40">
        <f t="shared" si="0"/>
        <v>21.33821506166759</v>
      </c>
      <c r="AD40">
        <f t="shared" si="1"/>
        <v>1133.8479744428946</v>
      </c>
      <c r="AE40">
        <f>'IDT-1'!F40</f>
        <v>0</v>
      </c>
      <c r="AF40" s="26"/>
      <c r="AG40">
        <f t="shared" si="2"/>
        <v>1133.8479744428946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12.181351582549187</v>
      </c>
      <c r="F41">
        <f>GT_Spot!T41</f>
        <v>0</v>
      </c>
      <c r="G41">
        <f>PPCL_NG!T41</f>
        <v>23.14</v>
      </c>
      <c r="H41">
        <f>PPCL_Spot!T41</f>
        <v>6.94</v>
      </c>
      <c r="I41">
        <f>Bawana_NG!T41</f>
        <v>52.883398037599264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679.97606694846502</v>
      </c>
      <c r="P41" s="77">
        <v>28.87</v>
      </c>
      <c r="Q41" s="77">
        <v>26.62607978801708</v>
      </c>
      <c r="R41" s="80">
        <v>20.7</v>
      </c>
      <c r="S41" s="80">
        <v>0</v>
      </c>
      <c r="T41" s="78">
        <f>SUMPRODUCT(LTA!F41:AJ41,LTA!F$101:AJ$101,LTA!F$105:AJ$105)</f>
        <v>83.25</v>
      </c>
      <c r="U41" s="78">
        <f>SUMPRODUCT(LTA!F41:AJ41,LTA!F$102:AJ$102,LTA!F$105:AJ$105)</f>
        <v>510.15999999999997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-418</v>
      </c>
      <c r="AA41" s="117">
        <f>STOA!J41</f>
        <v>357.88</v>
      </c>
      <c r="AB41" s="117">
        <f>-STOA!P41</f>
        <v>0</v>
      </c>
      <c r="AC41">
        <f t="shared" si="0"/>
        <v>20.550592019657479</v>
      </c>
      <c r="AD41">
        <f t="shared" si="1"/>
        <v>1254.0563043369734</v>
      </c>
      <c r="AE41">
        <f>'IDT-1'!F41</f>
        <v>0</v>
      </c>
      <c r="AF41" s="26"/>
      <c r="AG41">
        <f t="shared" si="2"/>
        <v>1254.0563043369734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12.181351582549187</v>
      </c>
      <c r="F42">
        <f>GT_Spot!T42</f>
        <v>0</v>
      </c>
      <c r="G42">
        <f>PPCL_NG!T42</f>
        <v>23.14</v>
      </c>
      <c r="H42">
        <f>PPCL_Spot!T42</f>
        <v>2.6692585392946397</v>
      </c>
      <c r="I42">
        <f>Bawana_NG!T42</f>
        <v>56.292653811701477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680.04012958692704</v>
      </c>
      <c r="P42" s="77">
        <v>28.87</v>
      </c>
      <c r="Q42" s="77">
        <v>26.62607978801708</v>
      </c>
      <c r="R42" s="80">
        <v>20.7</v>
      </c>
      <c r="S42" s="80">
        <v>0</v>
      </c>
      <c r="T42" s="78">
        <f>SUMPRODUCT(LTA!F42:AJ42,LTA!F$101:AJ$101,LTA!F$105:AJ$105)</f>
        <v>90.51</v>
      </c>
      <c r="U42" s="78">
        <f>SUMPRODUCT(LTA!F42:AJ42,LTA!F$102:AJ$102,LTA!F$105:AJ$105)</f>
        <v>515.87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-398</v>
      </c>
      <c r="AA42" s="117">
        <f>STOA!J42</f>
        <v>357.88</v>
      </c>
      <c r="AB42" s="117">
        <f>-STOA!P42</f>
        <v>0</v>
      </c>
      <c r="AC42">
        <f t="shared" si="0"/>
        <v>20.480148146389933</v>
      </c>
      <c r="AD42">
        <f t="shared" si="1"/>
        <v>1286.2993251620999</v>
      </c>
      <c r="AE42">
        <f>'IDT-1'!F42</f>
        <v>0</v>
      </c>
      <c r="AF42" s="26"/>
      <c r="AG42">
        <f t="shared" si="2"/>
        <v>1286.2993251620999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12.181351582549187</v>
      </c>
      <c r="F43">
        <f>GT_Spot!T43</f>
        <v>0</v>
      </c>
      <c r="G43">
        <f>PPCL_NG!T43</f>
        <v>23.14</v>
      </c>
      <c r="H43">
        <f>PPCL_Spot!T43</f>
        <v>2.3799999999999994</v>
      </c>
      <c r="I43">
        <f>Bawana_NG!T43</f>
        <v>56.292653811701477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679.31204321673306</v>
      </c>
      <c r="P43" s="77">
        <v>28.87</v>
      </c>
      <c r="Q43" s="77">
        <v>26.62607978801708</v>
      </c>
      <c r="R43" s="80">
        <v>20.7</v>
      </c>
      <c r="S43" s="80">
        <v>0</v>
      </c>
      <c r="T43" s="78">
        <f>SUMPRODUCT(LTA!F43:AJ43,LTA!F$101:AJ$101,LTA!F$105:AJ$105)</f>
        <v>109.78</v>
      </c>
      <c r="U43" s="78">
        <f>SUMPRODUCT(LTA!F43:AJ43,LTA!F$102:AJ$102,LTA!F$105:AJ$105)</f>
        <v>521.89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-380</v>
      </c>
      <c r="AA43" s="117">
        <f>STOA!J43</f>
        <v>352.18</v>
      </c>
      <c r="AB43" s="117">
        <f>-STOA!P43</f>
        <v>0</v>
      </c>
      <c r="AC43">
        <f t="shared" si="0"/>
        <v>20.394999940564961</v>
      </c>
      <c r="AD43">
        <f t="shared" si="1"/>
        <v>1332.957128458436</v>
      </c>
      <c r="AE43">
        <f>'IDT-1'!F43</f>
        <v>0</v>
      </c>
      <c r="AF43" s="26"/>
      <c r="AG43">
        <f t="shared" si="2"/>
        <v>1332.957128458436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12.181351582549187</v>
      </c>
      <c r="F44">
        <f>GT_Spot!T44</f>
        <v>0</v>
      </c>
      <c r="G44">
        <f>PPCL_NG!T44</f>
        <v>23.14</v>
      </c>
      <c r="H44">
        <f>PPCL_Spot!T44</f>
        <v>5.8</v>
      </c>
      <c r="I44">
        <f>Bawana_NG!T44</f>
        <v>56.292653811701477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679.8630898052329</v>
      </c>
      <c r="P44" s="77">
        <v>28.87</v>
      </c>
      <c r="Q44" s="77">
        <v>26.62607978801708</v>
      </c>
      <c r="R44" s="80">
        <v>20.7</v>
      </c>
      <c r="S44" s="80">
        <v>0</v>
      </c>
      <c r="T44" s="78">
        <f>SUMPRODUCT(LTA!F44:AJ44,LTA!F$101:AJ$101,LTA!F$105:AJ$105)</f>
        <v>110.35</v>
      </c>
      <c r="U44" s="78">
        <f>SUMPRODUCT(LTA!F44:AJ44,LTA!F$102:AJ$102,LTA!F$105:AJ$105)</f>
        <v>525.86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-360</v>
      </c>
      <c r="AA44" s="117">
        <f>STOA!J44</f>
        <v>359.19</v>
      </c>
      <c r="AB44" s="117">
        <f>-STOA!P44</f>
        <v>0</v>
      </c>
      <c r="AC44">
        <f t="shared" si="0"/>
        <v>20.354022600099853</v>
      </c>
      <c r="AD44">
        <f t="shared" si="1"/>
        <v>1368.5191523874009</v>
      </c>
      <c r="AE44">
        <f>'IDT-1'!F44</f>
        <v>0</v>
      </c>
      <c r="AF44" s="26"/>
      <c r="AG44">
        <f t="shared" si="2"/>
        <v>1368.5191523874009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12.181351582549187</v>
      </c>
      <c r="F45">
        <f>GT_Spot!T45</f>
        <v>0</v>
      </c>
      <c r="G45">
        <f>PPCL_NG!T45</f>
        <v>23.14</v>
      </c>
      <c r="H45">
        <f>PPCL_Spot!T45</f>
        <v>5.8</v>
      </c>
      <c r="I45">
        <f>Bawana_NG!T45</f>
        <v>56.292653811701477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678.97872011361687</v>
      </c>
      <c r="P45" s="77">
        <v>28.87</v>
      </c>
      <c r="Q45" s="77">
        <v>26.62607978801708</v>
      </c>
      <c r="R45" s="80">
        <v>20.7</v>
      </c>
      <c r="S45" s="80">
        <v>0</v>
      </c>
      <c r="T45" s="78">
        <f>SUMPRODUCT(LTA!F45:AJ45,LTA!F$101:AJ$101,LTA!F$105:AJ$105)</f>
        <v>110.7</v>
      </c>
      <c r="U45" s="78">
        <f>SUMPRODUCT(LTA!F45:AJ45,LTA!F$102:AJ$102,LTA!F$105:AJ$105)</f>
        <v>521.54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-347</v>
      </c>
      <c r="AA45" s="117">
        <f>STOA!J45</f>
        <v>366.44</v>
      </c>
      <c r="AB45" s="117">
        <f>-STOA!P45</f>
        <v>0</v>
      </c>
      <c r="AC45">
        <f t="shared" si="0"/>
        <v>20.259688489025095</v>
      </c>
      <c r="AD45">
        <f t="shared" si="1"/>
        <v>1384.0091168068595</v>
      </c>
      <c r="AE45">
        <f>'IDT-1'!F45</f>
        <v>0</v>
      </c>
      <c r="AF45" s="26"/>
      <c r="AG45">
        <f t="shared" si="2"/>
        <v>1384.0091168068595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12.181351582549187</v>
      </c>
      <c r="F46">
        <f>GT_Spot!T46</f>
        <v>0</v>
      </c>
      <c r="G46">
        <f>PPCL_NG!T46</f>
        <v>23.14</v>
      </c>
      <c r="H46">
        <f>PPCL_Spot!T46</f>
        <v>5.8</v>
      </c>
      <c r="I46">
        <f>Bawana_NG!T46</f>
        <v>56.292653811701477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678.97902289870024</v>
      </c>
      <c r="P46" s="77">
        <v>28.87</v>
      </c>
      <c r="Q46" s="77">
        <v>26.62607978801708</v>
      </c>
      <c r="R46" s="80">
        <v>20.7</v>
      </c>
      <c r="S46" s="80">
        <v>0</v>
      </c>
      <c r="T46" s="78">
        <f>SUMPRODUCT(LTA!F46:AJ46,LTA!F$101:AJ$101,LTA!F$105:AJ$105)</f>
        <v>111.06</v>
      </c>
      <c r="U46" s="78">
        <f>SUMPRODUCT(LTA!F46:AJ46,LTA!F$102:AJ$102,LTA!F$105:AJ$105)</f>
        <v>528.41999999999996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-335</v>
      </c>
      <c r="AA46" s="117">
        <f>STOA!J46</f>
        <v>366.44</v>
      </c>
      <c r="AB46" s="117">
        <f>-STOA!P46</f>
        <v>0</v>
      </c>
      <c r="AC46">
        <f t="shared" si="0"/>
        <v>20.216865623267481</v>
      </c>
      <c r="AD46">
        <f t="shared" si="1"/>
        <v>1403.2922424577005</v>
      </c>
      <c r="AE46">
        <f>'IDT-1'!F46</f>
        <v>0</v>
      </c>
      <c r="AF46" s="26"/>
      <c r="AG46">
        <f t="shared" si="2"/>
        <v>1403.2922424577005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12.181351582549187</v>
      </c>
      <c r="F47">
        <f>GT_Spot!T47</f>
        <v>0</v>
      </c>
      <c r="G47">
        <f>PPCL_NG!T47</f>
        <v>23.14</v>
      </c>
      <c r="H47">
        <f>PPCL_Spot!T47</f>
        <v>6.0518338890572911</v>
      </c>
      <c r="I47">
        <f>Bawana_NG!T47</f>
        <v>56.292653811701477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679.43500910155535</v>
      </c>
      <c r="P47" s="77">
        <v>28.87</v>
      </c>
      <c r="Q47" s="77">
        <v>26.62607978801708</v>
      </c>
      <c r="R47" s="80">
        <v>20.7</v>
      </c>
      <c r="S47" s="80">
        <v>0</v>
      </c>
      <c r="T47" s="78">
        <f>SUMPRODUCT(LTA!F47:AJ47,LTA!F$101:AJ$101,LTA!F$105:AJ$105)</f>
        <v>113.47</v>
      </c>
      <c r="U47" s="78">
        <f>SUMPRODUCT(LTA!F47:AJ47,LTA!F$102:AJ$102,LTA!F$105:AJ$105)</f>
        <v>528.71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-340</v>
      </c>
      <c r="AA47" s="117">
        <f>STOA!J47</f>
        <v>366.44</v>
      </c>
      <c r="AB47" s="117">
        <f>-STOA!P47</f>
        <v>0</v>
      </c>
      <c r="AC47">
        <f t="shared" si="0"/>
        <v>20.868323366629987</v>
      </c>
      <c r="AD47">
        <f t="shared" si="1"/>
        <v>1336.0486048062505</v>
      </c>
      <c r="AE47">
        <f>'IDT-1'!F47</f>
        <v>0</v>
      </c>
      <c r="AF47" s="26"/>
      <c r="AG47">
        <f t="shared" si="2"/>
        <v>1336.0486048062505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-165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12.181351582549187</v>
      </c>
      <c r="F48">
        <f>GT_Spot!T48</f>
        <v>0</v>
      </c>
      <c r="G48">
        <f>PPCL_NG!T48</f>
        <v>23.14</v>
      </c>
      <c r="H48">
        <f>PPCL_Spot!T48</f>
        <v>6.0518338890572911</v>
      </c>
      <c r="I48">
        <f>Bawana_NG!T48</f>
        <v>56.292653811701477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679.43525730544809</v>
      </c>
      <c r="P48" s="77">
        <v>28.87</v>
      </c>
      <c r="Q48" s="77">
        <v>26.62607978801708</v>
      </c>
      <c r="R48" s="80">
        <v>20.7</v>
      </c>
      <c r="S48" s="80">
        <v>0</v>
      </c>
      <c r="T48" s="78">
        <f>SUMPRODUCT(LTA!F48:AJ48,LTA!F$101:AJ$101,LTA!F$105:AJ$105)</f>
        <v>113.79</v>
      </c>
      <c r="U48" s="78">
        <f>SUMPRODUCT(LTA!F48:AJ48,LTA!F$102:AJ$102,LTA!F$105:AJ$105)</f>
        <v>533.95000000000005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-304.83999999999997</v>
      </c>
      <c r="AA48" s="117">
        <f>STOA!J48</f>
        <v>366.44</v>
      </c>
      <c r="AB48" s="117">
        <f>-STOA!P48</f>
        <v>0</v>
      </c>
      <c r="AC48">
        <f t="shared" si="0"/>
        <v>20.205582848645061</v>
      </c>
      <c r="AD48">
        <f t="shared" si="1"/>
        <v>1422.4315935281284</v>
      </c>
      <c r="AE48">
        <f>'IDT-1'!F48</f>
        <v>0</v>
      </c>
      <c r="AF48" s="26"/>
      <c r="AG48">
        <f t="shared" si="2"/>
        <v>1422.4315935281284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12.181351582549187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56.292653811701477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636.30578061136589</v>
      </c>
      <c r="P49" s="77">
        <v>28.87</v>
      </c>
      <c r="Q49" s="77">
        <v>26.01</v>
      </c>
      <c r="R49" s="80">
        <v>20.7</v>
      </c>
      <c r="S49" s="80">
        <v>0</v>
      </c>
      <c r="T49" s="78">
        <f>SUMPRODUCT(LTA!F49:AJ49,LTA!F$101:AJ$101,LTA!F$105:AJ$105)</f>
        <v>114.28</v>
      </c>
      <c r="U49" s="78">
        <f>SUMPRODUCT(LTA!F49:AJ49,LTA!F$102:AJ$102,LTA!F$105:AJ$105)</f>
        <v>514.63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-153</v>
      </c>
      <c r="AA49" s="117">
        <f>STOA!J49</f>
        <v>366.44</v>
      </c>
      <c r="AB49" s="117">
        <f>-STOA!P49</f>
        <v>0</v>
      </c>
      <c r="AC49">
        <f t="shared" si="0"/>
        <v>19.72690733396</v>
      </c>
      <c r="AD49">
        <f t="shared" si="1"/>
        <v>1352.1228786716565</v>
      </c>
      <c r="AE49">
        <f>'IDT-1'!F49</f>
        <v>0</v>
      </c>
      <c r="AF49" s="26"/>
      <c r="AG49">
        <f t="shared" si="2"/>
        <v>1352.1228786716565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12.181351582549187</v>
      </c>
      <c r="F50">
        <f>GT_Spot!T50</f>
        <v>0</v>
      </c>
      <c r="G50">
        <f>PPCL_NG!T50</f>
        <v>23.14</v>
      </c>
      <c r="H50">
        <f>PPCL_Spot!T50</f>
        <v>6.0518338890572911</v>
      </c>
      <c r="I50">
        <f>Bawana_NG!T50</f>
        <v>56.292653811701477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636.3056376342854</v>
      </c>
      <c r="P50" s="77">
        <v>28.87</v>
      </c>
      <c r="Q50" s="77">
        <v>26.01</v>
      </c>
      <c r="R50" s="80">
        <v>20.7</v>
      </c>
      <c r="S50" s="80">
        <v>0</v>
      </c>
      <c r="T50" s="78">
        <f>SUMPRODUCT(LTA!F50:AJ50,LTA!F$101:AJ$101,LTA!F$105:AJ$105)</f>
        <v>114.44</v>
      </c>
      <c r="U50" s="78">
        <f>SUMPRODUCT(LTA!F50:AJ50,LTA!F$102:AJ$102,LTA!F$105:AJ$105)</f>
        <v>517.78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-140</v>
      </c>
      <c r="AA50" s="117">
        <f>STOA!J50</f>
        <v>366.44</v>
      </c>
      <c r="AB50" s="117">
        <f>-STOA!P50</f>
        <v>0</v>
      </c>
      <c r="AC50">
        <f t="shared" si="0"/>
        <v>19.197168180087093</v>
      </c>
      <c r="AD50">
        <f t="shared" si="1"/>
        <v>1419.0143087375063</v>
      </c>
      <c r="AE50">
        <f>'IDT-1'!F50</f>
        <v>0</v>
      </c>
      <c r="AF50" s="26"/>
      <c r="AG50">
        <f t="shared" si="2"/>
        <v>1419.0143087375063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12.150898203592815</v>
      </c>
      <c r="F51">
        <f>GT_Spot!T51</f>
        <v>0</v>
      </c>
      <c r="G51">
        <f>PPCL_NG!T51</f>
        <v>23.14</v>
      </c>
      <c r="H51">
        <f>PPCL_Spot!T51</f>
        <v>4.57</v>
      </c>
      <c r="I51">
        <f>Bawana_NG!T51</f>
        <v>56.292653811701477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635.44739835920086</v>
      </c>
      <c r="P51" s="77">
        <v>28.87</v>
      </c>
      <c r="Q51" s="77">
        <v>7.6984285714285718</v>
      </c>
      <c r="R51" s="80">
        <v>20.7</v>
      </c>
      <c r="S51" s="80">
        <v>0</v>
      </c>
      <c r="T51" s="78">
        <f>SUMPRODUCT(LTA!F51:AJ51,LTA!F$101:AJ$101,LTA!F$105:AJ$105)</f>
        <v>114.5</v>
      </c>
      <c r="U51" s="78">
        <f>SUMPRODUCT(LTA!F51:AJ51,LTA!F$102:AJ$102,LTA!F$105:AJ$105)</f>
        <v>493.84999999999991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-148</v>
      </c>
      <c r="AA51" s="117">
        <f>STOA!J51</f>
        <v>379.14</v>
      </c>
      <c r="AB51" s="117">
        <f>-STOA!P51</f>
        <v>0</v>
      </c>
      <c r="AC51">
        <f t="shared" si="0"/>
        <v>19.298629201390796</v>
      </c>
      <c r="AD51">
        <f t="shared" si="1"/>
        <v>1344.0607497445328</v>
      </c>
      <c r="AE51">
        <f>'IDT-1'!F51</f>
        <v>0</v>
      </c>
      <c r="AF51" s="26"/>
      <c r="AG51">
        <f t="shared" si="2"/>
        <v>1344.0607497445328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12.150898203592815</v>
      </c>
      <c r="F52">
        <f>GT_Spot!T52</f>
        <v>0</v>
      </c>
      <c r="G52">
        <f>PPCL_NG!T52</f>
        <v>23.14</v>
      </c>
      <c r="H52">
        <f>PPCL_Spot!T52</f>
        <v>4.57</v>
      </c>
      <c r="I52">
        <f>Bawana_NG!T52</f>
        <v>56.292653811701477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635.44723392937021</v>
      </c>
      <c r="P52" s="77">
        <v>28.87</v>
      </c>
      <c r="Q52" s="77">
        <v>7.6984285714285718</v>
      </c>
      <c r="R52" s="80">
        <v>20.7</v>
      </c>
      <c r="S52" s="80">
        <v>0</v>
      </c>
      <c r="T52" s="78">
        <f>SUMPRODUCT(LTA!F52:AJ52,LTA!F$101:AJ$101,LTA!F$105:AJ$105)</f>
        <v>114.56</v>
      </c>
      <c r="U52" s="78">
        <f>SUMPRODUCT(LTA!F52:AJ52,LTA!F$102:AJ$102,LTA!F$105:AJ$105)</f>
        <v>458.03999999999991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-145</v>
      </c>
      <c r="AA52" s="117">
        <f>STOA!J52</f>
        <v>379.14</v>
      </c>
      <c r="AB52" s="117">
        <f>-STOA!P52</f>
        <v>0</v>
      </c>
      <c r="AC52">
        <f t="shared" si="0"/>
        <v>18.113971257233146</v>
      </c>
      <c r="AD52">
        <f t="shared" si="1"/>
        <v>1407.4952432588602</v>
      </c>
      <c r="AE52">
        <f>'IDT-1'!F52</f>
        <v>0</v>
      </c>
      <c r="AF52" s="26"/>
      <c r="AG52">
        <f t="shared" si="2"/>
        <v>1407.4952432588602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12.181351582549187</v>
      </c>
      <c r="F53">
        <f>GT_Spot!T53</f>
        <v>0</v>
      </c>
      <c r="G53">
        <f>PPCL_NG!T53</f>
        <v>23.14</v>
      </c>
      <c r="H53">
        <f>PPCL_Spot!T53</f>
        <v>4.57</v>
      </c>
      <c r="I53">
        <f>Bawana_NG!T53</f>
        <v>56.092643261074464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636.09264176945112</v>
      </c>
      <c r="P53" s="77">
        <v>29.400000000000002</v>
      </c>
      <c r="Q53" s="77">
        <v>7.6988656452563342</v>
      </c>
      <c r="R53" s="80">
        <v>20.7</v>
      </c>
      <c r="S53" s="80">
        <v>0</v>
      </c>
      <c r="T53" s="78">
        <f>SUMPRODUCT(LTA!F53:AJ53,LTA!F$101:AJ$101,LTA!F$105:AJ$105)</f>
        <v>114.59</v>
      </c>
      <c r="U53" s="78">
        <f>SUMPRODUCT(LTA!F53:AJ53,LTA!F$102:AJ$102,LTA!F$105:AJ$105)</f>
        <v>428.34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-145</v>
      </c>
      <c r="AA53" s="117">
        <f>STOA!J53</f>
        <v>379.14</v>
      </c>
      <c r="AB53" s="117">
        <f>-STOA!P53</f>
        <v>0</v>
      </c>
      <c r="AC53">
        <f t="shared" si="0"/>
        <v>17.506605488477028</v>
      </c>
      <c r="AD53">
        <f t="shared" si="1"/>
        <v>1419.438896769854</v>
      </c>
      <c r="AE53">
        <f>'IDT-1'!F53</f>
        <v>0</v>
      </c>
      <c r="AF53" s="26"/>
      <c r="AG53">
        <f t="shared" si="2"/>
        <v>1419.438896769854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12.181351582549187</v>
      </c>
      <c r="F54">
        <f>GT_Spot!T54</f>
        <v>0</v>
      </c>
      <c r="G54">
        <f>PPCL_NG!T54</f>
        <v>23.14</v>
      </c>
      <c r="H54">
        <f>PPCL_Spot!T54</f>
        <v>6.45</v>
      </c>
      <c r="I54">
        <f>Bawana_NG!T54</f>
        <v>56.092643261074464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636.09249879237075</v>
      </c>
      <c r="P54" s="77">
        <v>29.400000000000002</v>
      </c>
      <c r="Q54" s="77">
        <v>7.6988656452563342</v>
      </c>
      <c r="R54" s="80">
        <v>20.7</v>
      </c>
      <c r="S54" s="80">
        <v>0</v>
      </c>
      <c r="T54" s="78">
        <f>SUMPRODUCT(LTA!F54:AJ54,LTA!F$101:AJ$101,LTA!F$105:AJ$105)</f>
        <v>114.5</v>
      </c>
      <c r="U54" s="78">
        <f>SUMPRODUCT(LTA!F54:AJ54,LTA!F$102:AJ$102,LTA!F$105:AJ$105)</f>
        <v>387.09999999999997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-153</v>
      </c>
      <c r="AA54" s="117">
        <f>STOA!J54</f>
        <v>379.14</v>
      </c>
      <c r="AB54" s="117">
        <f>-STOA!P54</f>
        <v>0</v>
      </c>
      <c r="AC54">
        <f t="shared" si="0"/>
        <v>17.052906700012379</v>
      </c>
      <c r="AD54">
        <f t="shared" si="1"/>
        <v>1392.4424525812385</v>
      </c>
      <c r="AE54">
        <f>'IDT-1'!F54</f>
        <v>0</v>
      </c>
      <c r="AF54" s="26"/>
      <c r="AG54">
        <f t="shared" si="2"/>
        <v>1392.4424525812385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10.574458380843787</v>
      </c>
      <c r="F55">
        <f>GT_Spot!T55</f>
        <v>0</v>
      </c>
      <c r="G55">
        <f>PPCL_NG!T55</f>
        <v>23.14</v>
      </c>
      <c r="H55">
        <f>PPCL_Spot!T55</f>
        <v>6.45</v>
      </c>
      <c r="I55">
        <f>Bawana_NG!T55</f>
        <v>56.092643261074464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637.47864659376114</v>
      </c>
      <c r="P55" s="77">
        <v>29.400000000000002</v>
      </c>
      <c r="Q55" s="77">
        <v>7.6988656452563342</v>
      </c>
      <c r="R55" s="80">
        <v>20.7</v>
      </c>
      <c r="S55" s="80">
        <v>0</v>
      </c>
      <c r="T55" s="78">
        <f>SUMPRODUCT(LTA!F55:AJ55,LTA!F$101:AJ$101,LTA!F$105:AJ$105)</f>
        <v>114.39</v>
      </c>
      <c r="U55" s="78">
        <f>SUMPRODUCT(LTA!F55:AJ55,LTA!F$102:AJ$102,LTA!F$105:AJ$105)</f>
        <v>388.51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-217</v>
      </c>
      <c r="AA55" s="117">
        <f>STOA!J55</f>
        <v>379.14</v>
      </c>
      <c r="AB55" s="117">
        <f>-STOA!P55</f>
        <v>0</v>
      </c>
      <c r="AC55">
        <f t="shared" si="0"/>
        <v>17.985729402797915</v>
      </c>
      <c r="AD55">
        <f t="shared" si="1"/>
        <v>1288.5888844781375</v>
      </c>
      <c r="AE55">
        <f>'IDT-1'!F55</f>
        <v>0</v>
      </c>
      <c r="AF55" s="26"/>
      <c r="AG55">
        <f t="shared" si="2"/>
        <v>1288.5888844781375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12.181351582549187</v>
      </c>
      <c r="F56">
        <f>GT_Spot!T56</f>
        <v>0</v>
      </c>
      <c r="G56">
        <f>PPCL_NG!T56</f>
        <v>23.14</v>
      </c>
      <c r="H56">
        <f>PPCL_Spot!T56</f>
        <v>6.45</v>
      </c>
      <c r="I56">
        <f>Bawana_NG!T56</f>
        <v>56.092643261074464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637.47864162322253</v>
      </c>
      <c r="P56" s="77">
        <v>29.400000000000002</v>
      </c>
      <c r="Q56" s="77">
        <v>7.6988656452563342</v>
      </c>
      <c r="R56" s="80">
        <v>20.7</v>
      </c>
      <c r="S56" s="80">
        <v>0</v>
      </c>
      <c r="T56" s="78">
        <f>SUMPRODUCT(LTA!F56:AJ56,LTA!F$101:AJ$101,LTA!F$105:AJ$105)</f>
        <v>114.19</v>
      </c>
      <c r="U56" s="78">
        <f>SUMPRODUCT(LTA!F56:AJ56,LTA!F$102:AJ$102,LTA!F$105:AJ$105)</f>
        <v>388.28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-228</v>
      </c>
      <c r="AA56" s="117">
        <f>STOA!J56</f>
        <v>379.14</v>
      </c>
      <c r="AB56" s="117">
        <f>-STOA!P56</f>
        <v>0</v>
      </c>
      <c r="AC56">
        <f t="shared" si="0"/>
        <v>18.093745421976333</v>
      </c>
      <c r="AD56">
        <f t="shared" si="1"/>
        <v>1278.6577566901262</v>
      </c>
      <c r="AE56">
        <f>'IDT-1'!F56</f>
        <v>0</v>
      </c>
      <c r="AF56" s="26"/>
      <c r="AG56">
        <f t="shared" si="2"/>
        <v>1278.6577566901262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12.181351582549187</v>
      </c>
      <c r="F57">
        <f>GT_Spot!T57</f>
        <v>0</v>
      </c>
      <c r="G57">
        <f>PPCL_NG!T57</f>
        <v>23.14</v>
      </c>
      <c r="H57">
        <f>PPCL_Spot!T57</f>
        <v>2.5492502205233754</v>
      </c>
      <c r="I57">
        <f>Bawana_NG!T57</f>
        <v>56.092643261074464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636.97745572744918</v>
      </c>
      <c r="P57" s="77">
        <v>29.400000000000002</v>
      </c>
      <c r="Q57" s="77">
        <v>7.6988656452563342</v>
      </c>
      <c r="R57" s="80">
        <v>20.7</v>
      </c>
      <c r="S57" s="80">
        <v>0</v>
      </c>
      <c r="T57" s="78">
        <f>SUMPRODUCT(LTA!F57:AJ57,LTA!F$101:AJ$101,LTA!F$105:AJ$105)</f>
        <v>114.63</v>
      </c>
      <c r="U57" s="78">
        <f>SUMPRODUCT(LTA!F57:AJ57,LTA!F$102:AJ$102,LTA!F$105:AJ$105)</f>
        <v>372.41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-177</v>
      </c>
      <c r="AA57" s="117">
        <f>STOA!J57</f>
        <v>379.14</v>
      </c>
      <c r="AB57" s="117">
        <f>-STOA!P57</f>
        <v>0</v>
      </c>
      <c r="AC57">
        <f t="shared" si="0"/>
        <v>17.91034626051194</v>
      </c>
      <c r="AD57">
        <f t="shared" si="1"/>
        <v>1260.0092201763407</v>
      </c>
      <c r="AE57">
        <f>'IDT-1'!F57</f>
        <v>0</v>
      </c>
      <c r="AF57" s="26"/>
      <c r="AG57">
        <f t="shared" si="2"/>
        <v>1260.0092201763407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12.181351582549187</v>
      </c>
      <c r="F58">
        <f>GT_Spot!T58</f>
        <v>0</v>
      </c>
      <c r="G58">
        <f>PPCL_NG!T58</f>
        <v>23.14</v>
      </c>
      <c r="H58">
        <f>PPCL_Spot!T58</f>
        <v>2.5492502205233754</v>
      </c>
      <c r="I58">
        <f>Bawana_NG!T58</f>
        <v>56.092643261074464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636.9748843410523</v>
      </c>
      <c r="P58" s="77">
        <v>29.400000000000002</v>
      </c>
      <c r="Q58" s="77">
        <v>7.6988656452563342</v>
      </c>
      <c r="R58" s="80">
        <v>20.7</v>
      </c>
      <c r="S58" s="80">
        <v>0</v>
      </c>
      <c r="T58" s="78">
        <f>SUMPRODUCT(LTA!F58:AJ58,LTA!F$101:AJ$101,LTA!F$105:AJ$105)</f>
        <v>114.54</v>
      </c>
      <c r="U58" s="78">
        <f>SUMPRODUCT(LTA!F58:AJ58,LTA!F$102:AJ$102,LTA!F$105:AJ$105)</f>
        <v>375.87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-130</v>
      </c>
      <c r="AA58" s="117">
        <f>STOA!J58</f>
        <v>379.14</v>
      </c>
      <c r="AB58" s="117">
        <f>-STOA!P58</f>
        <v>0</v>
      </c>
      <c r="AC58">
        <f t="shared" si="0"/>
        <v>17.345145088324561</v>
      </c>
      <c r="AD58">
        <f t="shared" si="1"/>
        <v>1330.9418499621308</v>
      </c>
      <c r="AE58">
        <f>'IDT-1'!F58</f>
        <v>0</v>
      </c>
      <c r="AF58" s="26"/>
      <c r="AG58">
        <f t="shared" si="2"/>
        <v>1330.9418499621308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10.574458380843787</v>
      </c>
      <c r="F59">
        <f>GT_Spot!T59</f>
        <v>0</v>
      </c>
      <c r="G59">
        <f>PPCL_NG!T59</f>
        <v>23.14</v>
      </c>
      <c r="H59">
        <f>PPCL_Spot!T59</f>
        <v>6.45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628.75178956524837</v>
      </c>
      <c r="P59" s="77">
        <v>28.869999999999997</v>
      </c>
      <c r="Q59" s="77">
        <v>7.6988656452563342</v>
      </c>
      <c r="R59" s="80">
        <v>20.7</v>
      </c>
      <c r="S59" s="80">
        <v>0</v>
      </c>
      <c r="T59" s="78">
        <f>SUMPRODUCT(LTA!F59:AJ59,LTA!F$101:AJ$101,LTA!F$105:AJ$105)</f>
        <v>113.88</v>
      </c>
      <c r="U59" s="78">
        <f>SUMPRODUCT(LTA!F59:AJ59,LTA!F$102:AJ$102,LTA!F$105:AJ$105)</f>
        <v>375.97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-105</v>
      </c>
      <c r="AA59" s="117">
        <f>STOA!J59</f>
        <v>379.14</v>
      </c>
      <c r="AB59" s="117">
        <f>-STOA!P59</f>
        <v>0</v>
      </c>
      <c r="AC59">
        <f t="shared" si="0"/>
        <v>17.274151169095393</v>
      </c>
      <c r="AD59">
        <f t="shared" si="1"/>
        <v>1312.9009624222533</v>
      </c>
      <c r="AE59">
        <f>'IDT-1'!F59</f>
        <v>0</v>
      </c>
      <c r="AF59" s="26"/>
      <c r="AG59">
        <f t="shared" si="2"/>
        <v>1312.9009624222533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10.574458380843787</v>
      </c>
      <c r="F60">
        <f>GT_Spot!T60</f>
        <v>0</v>
      </c>
      <c r="G60">
        <f>PPCL_NG!T60</f>
        <v>23.14</v>
      </c>
      <c r="H60">
        <f>PPCL_Spot!T60</f>
        <v>6.45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628.75178956524837</v>
      </c>
      <c r="P60" s="77">
        <v>28.869999999999997</v>
      </c>
      <c r="Q60" s="77">
        <v>7.6988656452563342</v>
      </c>
      <c r="R60" s="80">
        <v>20.7</v>
      </c>
      <c r="S60" s="80">
        <v>0</v>
      </c>
      <c r="T60" s="78">
        <f>SUMPRODUCT(LTA!F60:AJ60,LTA!F$101:AJ$101,LTA!F$105:AJ$105)</f>
        <v>113.45</v>
      </c>
      <c r="U60" s="78">
        <f>SUMPRODUCT(LTA!F60:AJ60,LTA!F$102:AJ$102,LTA!F$105:AJ$105)</f>
        <v>375.29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-47</v>
      </c>
      <c r="AA60" s="117">
        <f>STOA!J60</f>
        <v>379.14</v>
      </c>
      <c r="AB60" s="117">
        <f>-STOA!P60</f>
        <v>0</v>
      </c>
      <c r="AC60">
        <f t="shared" si="0"/>
        <v>16.483107947142205</v>
      </c>
      <c r="AD60">
        <f t="shared" si="1"/>
        <v>1400.5820056442064</v>
      </c>
      <c r="AE60">
        <f>'IDT-1'!F60</f>
        <v>-19.029</v>
      </c>
      <c r="AF60" s="26"/>
      <c r="AG60">
        <f t="shared" si="2"/>
        <v>1381.5530056442065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12.181351582549187</v>
      </c>
      <c r="F61">
        <f>GT_Spot!T61</f>
        <v>0</v>
      </c>
      <c r="G61">
        <f>PPCL_NG!T61</f>
        <v>23.14</v>
      </c>
      <c r="H61">
        <f>PPCL_Spot!T61</f>
        <v>5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628.75178956524837</v>
      </c>
      <c r="P61" s="77">
        <v>28.869999999999997</v>
      </c>
      <c r="Q61" s="77">
        <v>7.6988656452563342</v>
      </c>
      <c r="R61" s="80">
        <v>20.7</v>
      </c>
      <c r="S61" s="80">
        <v>0</v>
      </c>
      <c r="T61" s="78">
        <f>SUMPRODUCT(LTA!F61:AJ61,LTA!F$101:AJ$101,LTA!F$105:AJ$105)</f>
        <v>112.87</v>
      </c>
      <c r="U61" s="78">
        <f>SUMPRODUCT(LTA!F61:AJ61,LTA!F$102:AJ$102,LTA!F$105:AJ$105)</f>
        <v>370.89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-5</v>
      </c>
      <c r="AA61" s="117">
        <f>STOA!J61</f>
        <v>379.14</v>
      </c>
      <c r="AB61" s="117">
        <f>-STOA!P61</f>
        <v>0</v>
      </c>
      <c r="AC61">
        <f t="shared" si="0"/>
        <v>16.156564526606964</v>
      </c>
      <c r="AD61">
        <f t="shared" si="1"/>
        <v>1428.085442266447</v>
      </c>
      <c r="AE61">
        <f>'IDT-1'!F61</f>
        <v>-23.065000000000001</v>
      </c>
      <c r="AF61" s="26"/>
      <c r="AG61">
        <f t="shared" si="2"/>
        <v>1405.0204422664469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-190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12.181351582549187</v>
      </c>
      <c r="F62">
        <f>GT_Spot!T62</f>
        <v>0</v>
      </c>
      <c r="G62">
        <f>PPCL_NG!T62</f>
        <v>23.14</v>
      </c>
      <c r="H62">
        <f>PPCL_Spot!T62</f>
        <v>5.33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628.15924500152221</v>
      </c>
      <c r="P62" s="77">
        <v>28.869999999999997</v>
      </c>
      <c r="Q62" s="77">
        <v>7.6988656452563342</v>
      </c>
      <c r="R62" s="80">
        <v>20.7</v>
      </c>
      <c r="S62" s="80">
        <v>0</v>
      </c>
      <c r="T62" s="78">
        <f>SUMPRODUCT(LTA!F62:AJ62,LTA!F$101:AJ$101,LTA!F$105:AJ$105)</f>
        <v>110.37</v>
      </c>
      <c r="U62" s="78">
        <f>SUMPRODUCT(LTA!F62:AJ62,LTA!F$102:AJ$102,LTA!F$105:AJ$105)</f>
        <v>365.88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-157</v>
      </c>
      <c r="AA62" s="117">
        <f>STOA!J62</f>
        <v>379.14</v>
      </c>
      <c r="AB62" s="117">
        <f>-STOA!P62</f>
        <v>0</v>
      </c>
      <c r="AC62">
        <f t="shared" si="0"/>
        <v>15.750797288602751</v>
      </c>
      <c r="AD62">
        <f t="shared" si="1"/>
        <v>1458.7186649407249</v>
      </c>
      <c r="AE62">
        <f>'IDT-1'!F62</f>
        <v>-25.949000000000002</v>
      </c>
      <c r="AF62" s="26"/>
      <c r="AG62">
        <f t="shared" si="2"/>
        <v>1432.7696649407249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12.181351582549187</v>
      </c>
      <c r="F63">
        <f>GT_Spot!T63</f>
        <v>0</v>
      </c>
      <c r="G63">
        <f>PPCL_NG!T63</f>
        <v>23.14</v>
      </c>
      <c r="H63">
        <f>PPCL_Spot!T63</f>
        <v>5.33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629.82469842811793</v>
      </c>
      <c r="P63" s="77">
        <v>28.869999999999997</v>
      </c>
      <c r="Q63" s="77">
        <v>7.6988656452563342</v>
      </c>
      <c r="R63" s="80">
        <v>20.7</v>
      </c>
      <c r="S63" s="80">
        <v>0</v>
      </c>
      <c r="T63" s="78">
        <f>SUMPRODUCT(LTA!F63:AJ63,LTA!F$101:AJ$101,LTA!F$105:AJ$105)</f>
        <v>109.83</v>
      </c>
      <c r="U63" s="78">
        <f>SUMPRODUCT(LTA!F63:AJ63,LTA!F$102:AJ$102,LTA!F$105:AJ$105)</f>
        <v>331.91999999999996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-142</v>
      </c>
      <c r="AA63" s="117">
        <f>STOA!J63</f>
        <v>372.14</v>
      </c>
      <c r="AB63" s="117">
        <f>-STOA!P63</f>
        <v>0</v>
      </c>
      <c r="AC63">
        <f t="shared" si="0"/>
        <v>15.775105365923865</v>
      </c>
      <c r="AD63">
        <f t="shared" si="1"/>
        <v>1491.5898102899998</v>
      </c>
      <c r="AE63">
        <f>'IDT-1'!F63</f>
        <v>-28.832000000000001</v>
      </c>
      <c r="AF63" s="26"/>
      <c r="AG63">
        <f t="shared" si="2"/>
        <v>1462.7578102899997</v>
      </c>
      <c r="AI63" s="75">
        <f>PXIL!J63</f>
        <v>0</v>
      </c>
      <c r="AJ63" s="75">
        <f>PXIL!P63</f>
        <v>0</v>
      </c>
      <c r="AK63" s="75">
        <f>RTM_IEX!J63</f>
        <v>57.73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12.181351582549187</v>
      </c>
      <c r="F64">
        <f>GT_Spot!T64</f>
        <v>0</v>
      </c>
      <c r="G64">
        <f>PPCL_NG!T64</f>
        <v>23.14</v>
      </c>
      <c r="H64">
        <f>PPCL_Spot!T64</f>
        <v>5.33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629.82469842811793</v>
      </c>
      <c r="P64" s="77">
        <v>28.87</v>
      </c>
      <c r="Q64" s="77">
        <v>7.6988656452563342</v>
      </c>
      <c r="R64" s="80">
        <v>20.7</v>
      </c>
      <c r="S64" s="80">
        <v>0</v>
      </c>
      <c r="T64" s="78">
        <f>SUMPRODUCT(LTA!F64:AJ64,LTA!F$101:AJ$101,LTA!F$105:AJ$105)</f>
        <v>105.84</v>
      </c>
      <c r="U64" s="78">
        <f>SUMPRODUCT(LTA!F64:AJ64,LTA!F$102:AJ$102,LTA!F$105:AJ$105)</f>
        <v>328.53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-136</v>
      </c>
      <c r="AA64" s="117">
        <f>STOA!J64</f>
        <v>365.13</v>
      </c>
      <c r="AB64" s="117">
        <f>-STOA!P64</f>
        <v>0</v>
      </c>
      <c r="AC64">
        <f t="shared" si="0"/>
        <v>15.722276600790694</v>
      </c>
      <c r="AD64">
        <f t="shared" si="1"/>
        <v>1497.692639055133</v>
      </c>
      <c r="AE64">
        <f>'IDT-1'!F64</f>
        <v>-41.518000000000001</v>
      </c>
      <c r="AF64" s="26"/>
      <c r="AG64">
        <f t="shared" si="2"/>
        <v>1456.174639055133</v>
      </c>
      <c r="AI64" s="75">
        <f>PXIL!J64</f>
        <v>0</v>
      </c>
      <c r="AJ64" s="75">
        <f>PXIL!P64</f>
        <v>0</v>
      </c>
      <c r="AK64" s="75">
        <f>RTM_IEX!J64</f>
        <v>72.17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12.181351582549187</v>
      </c>
      <c r="F65">
        <f>GT_Spot!T65</f>
        <v>0</v>
      </c>
      <c r="G65">
        <f>PPCL_NG!T65</f>
        <v>23.14</v>
      </c>
      <c r="H65">
        <f>PPCL_Spot!T65</f>
        <v>5.33</v>
      </c>
      <c r="I65">
        <f>Bawana_NG!T65</f>
        <v>49.999999999999993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716.88436209426959</v>
      </c>
      <c r="P65" s="77">
        <v>28.87</v>
      </c>
      <c r="Q65" s="77">
        <v>7.6988656452563342</v>
      </c>
      <c r="R65" s="80">
        <v>20.7</v>
      </c>
      <c r="S65" s="80">
        <v>0</v>
      </c>
      <c r="T65" s="78">
        <f>SUMPRODUCT(LTA!F65:AJ65,LTA!F$101:AJ$101,LTA!F$105:AJ$105)</f>
        <v>101.89</v>
      </c>
      <c r="U65" s="78">
        <f>SUMPRODUCT(LTA!F65:AJ65,LTA!F$102:AJ$102,LTA!F$105:AJ$105)</f>
        <v>326.72999999999996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-127</v>
      </c>
      <c r="AA65" s="117">
        <f>STOA!J65</f>
        <v>357.88</v>
      </c>
      <c r="AB65" s="117">
        <f>-STOA!P65</f>
        <v>0</v>
      </c>
      <c r="AC65">
        <f t="shared" si="0"/>
        <v>16.191690144684785</v>
      </c>
      <c r="AD65">
        <f t="shared" si="1"/>
        <v>1448.1128891773901</v>
      </c>
      <c r="AE65">
        <f>'IDT-1'!F65</f>
        <v>-53.051000000000002</v>
      </c>
      <c r="AF65" s="26"/>
      <c r="AG65">
        <f t="shared" si="2"/>
        <v>1395.0618891773902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12.186674493689463</v>
      </c>
      <c r="F66">
        <f>GT_Spot!T66</f>
        <v>0</v>
      </c>
      <c r="G66">
        <f>PPCL_NG!T66</f>
        <v>23.14</v>
      </c>
      <c r="H66">
        <f>PPCL_Spot!T66</f>
        <v>5.33</v>
      </c>
      <c r="I66">
        <f>Bawana_NG!T66</f>
        <v>52.993396821761415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856.66663835866609</v>
      </c>
      <c r="P66" s="77">
        <v>74.760000000000005</v>
      </c>
      <c r="Q66" s="77">
        <v>26.626932381062087</v>
      </c>
      <c r="R66" s="80">
        <v>20.7</v>
      </c>
      <c r="S66" s="80">
        <v>0</v>
      </c>
      <c r="T66" s="78">
        <f>SUMPRODUCT(LTA!F66:AJ66,LTA!F$101:AJ$101,LTA!F$105:AJ$105)</f>
        <v>94.39</v>
      </c>
      <c r="U66" s="78">
        <f>SUMPRODUCT(LTA!F66:AJ66,LTA!F$102:AJ$102,LTA!F$105:AJ$105)</f>
        <v>390.68999999999994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-361</v>
      </c>
      <c r="AA66" s="117">
        <f>STOA!J66</f>
        <v>357.88</v>
      </c>
      <c r="AB66" s="117">
        <f>-STOA!P66</f>
        <v>0</v>
      </c>
      <c r="AC66">
        <f t="shared" si="0"/>
        <v>20.237766636041993</v>
      </c>
      <c r="AD66">
        <f t="shared" si="1"/>
        <v>1514.1258754191374</v>
      </c>
      <c r="AE66">
        <f>'IDT-1'!F66</f>
        <v>-70.926000000000002</v>
      </c>
      <c r="AF66" s="26"/>
      <c r="AG66">
        <f t="shared" si="2"/>
        <v>1443.1998754191375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12.186674493689463</v>
      </c>
      <c r="F67">
        <f>GT_Spot!T67</f>
        <v>0</v>
      </c>
      <c r="G67">
        <f>PPCL_NG!T67</f>
        <v>23.14</v>
      </c>
      <c r="H67">
        <f>PPCL_Spot!T67</f>
        <v>5</v>
      </c>
      <c r="I67">
        <f>Bawana_NG!T67</f>
        <v>52.993396821761415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857.41590290926149</v>
      </c>
      <c r="P67" s="77">
        <v>74.760000000000005</v>
      </c>
      <c r="Q67" s="77">
        <v>26.626932381062087</v>
      </c>
      <c r="R67" s="80">
        <v>20.7</v>
      </c>
      <c r="S67" s="80">
        <v>0</v>
      </c>
      <c r="T67" s="78">
        <f>SUMPRODUCT(LTA!F67:AJ67,LTA!F$101:AJ$101,LTA!F$105:AJ$105)</f>
        <v>87</v>
      </c>
      <c r="U67" s="78">
        <f>SUMPRODUCT(LTA!F67:AJ67,LTA!F$102:AJ$102,LTA!F$105:AJ$105)</f>
        <v>426.18999999999994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-301</v>
      </c>
      <c r="AA67" s="117">
        <f>STOA!J67</f>
        <v>357.88</v>
      </c>
      <c r="AB67" s="117">
        <f>-STOA!P67</f>
        <v>0</v>
      </c>
      <c r="AC67">
        <f t="shared" si="0"/>
        <v>20.400042888865279</v>
      </c>
      <c r="AD67">
        <f t="shared" si="1"/>
        <v>1552.4928637169091</v>
      </c>
      <c r="AE67">
        <f>'IDT-1'!F67</f>
        <v>-142.429</v>
      </c>
      <c r="AF67" s="26"/>
      <c r="AG67">
        <f t="shared" si="2"/>
        <v>1410.0638637169091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12.186674493689463</v>
      </c>
      <c r="F68">
        <f>GT_Spot!T68</f>
        <v>0</v>
      </c>
      <c r="G68">
        <f>PPCL_NG!T68</f>
        <v>23.14</v>
      </c>
      <c r="H68">
        <f>PPCL_Spot!T68</f>
        <v>5.33</v>
      </c>
      <c r="I68">
        <f>Bawana_NG!T68</f>
        <v>52.993396821761415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857.4159029092616</v>
      </c>
      <c r="P68" s="77">
        <v>74.760000000000005</v>
      </c>
      <c r="Q68" s="77">
        <v>26.626932381062087</v>
      </c>
      <c r="R68" s="80">
        <v>20.7</v>
      </c>
      <c r="S68" s="80">
        <v>0</v>
      </c>
      <c r="T68" s="78">
        <f>SUMPRODUCT(LTA!F68:AJ68,LTA!F$101:AJ$101,LTA!F$105:AJ$105)</f>
        <v>59.38</v>
      </c>
      <c r="U68" s="78">
        <f>SUMPRODUCT(LTA!F68:AJ68,LTA!F$102:AJ$102,LTA!F$105:AJ$105)</f>
        <v>462.08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-314</v>
      </c>
      <c r="AA68" s="117">
        <f>STOA!J68</f>
        <v>357.88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20.457966633820895</v>
      </c>
      <c r="AD68">
        <f t="shared" ref="AD68:AD98" si="4">SUM(B68:AB68,AI68:AR68)-AC68</f>
        <v>1563.0349399719539</v>
      </c>
      <c r="AE68">
        <f>'IDT-1'!F68</f>
        <v>-144.73599999999999</v>
      </c>
      <c r="AF68" s="26"/>
      <c r="AG68">
        <f t="shared" ref="AG68:AG98" si="5">SUM(AD68:AF68)</f>
        <v>1418.298939971954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12.186674493689463</v>
      </c>
      <c r="F69">
        <f>GT_Spot!T69</f>
        <v>0</v>
      </c>
      <c r="G69">
        <f>PPCL_NG!T69</f>
        <v>23.14</v>
      </c>
      <c r="H69">
        <f>PPCL_Spot!T69</f>
        <v>5.33</v>
      </c>
      <c r="I69">
        <f>Bawana_NG!T69</f>
        <v>52.993396821761415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750.66894989911839</v>
      </c>
      <c r="P69" s="77">
        <v>74.760000000000005</v>
      </c>
      <c r="Q69" s="77">
        <v>26.626932381062087</v>
      </c>
      <c r="R69" s="80">
        <v>20.7</v>
      </c>
      <c r="S69" s="80">
        <v>0</v>
      </c>
      <c r="T69" s="78">
        <f>SUMPRODUCT(LTA!F69:AJ69,LTA!F$101:AJ$101,LTA!F$105:AJ$105)</f>
        <v>55.1</v>
      </c>
      <c r="U69" s="78">
        <f>SUMPRODUCT(LTA!F69:AJ69,LTA!F$102:AJ$102,LTA!F$105:AJ$105)</f>
        <v>472.78999999999996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-79</v>
      </c>
      <c r="AA69" s="117">
        <f>STOA!J69</f>
        <v>365.13</v>
      </c>
      <c r="AB69" s="117">
        <f>-STOA!P69</f>
        <v>0</v>
      </c>
      <c r="AC69">
        <f t="shared" si="3"/>
        <v>19.63897744733163</v>
      </c>
      <c r="AD69">
        <f t="shared" si="4"/>
        <v>1470.7869761482996</v>
      </c>
      <c r="AE69">
        <f>'IDT-1'!F69</f>
        <v>-147.042</v>
      </c>
      <c r="AF69" s="26"/>
      <c r="AG69">
        <f t="shared" si="5"/>
        <v>1323.7449761482997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-290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12.186674493689463</v>
      </c>
      <c r="F70">
        <f>GT_Spot!T70</f>
        <v>0</v>
      </c>
      <c r="G70">
        <f>PPCL_NG!T70</f>
        <v>23.14</v>
      </c>
      <c r="H70">
        <f>PPCL_Spot!T70</f>
        <v>6.45</v>
      </c>
      <c r="I70">
        <f>Bawana_NG!T70</f>
        <v>52.993396821761415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672.72427300379945</v>
      </c>
      <c r="P70" s="77">
        <v>28.87</v>
      </c>
      <c r="Q70" s="77">
        <v>26.626932381062087</v>
      </c>
      <c r="R70" s="80">
        <v>20.7</v>
      </c>
      <c r="S70" s="80">
        <v>0</v>
      </c>
      <c r="T70" s="78">
        <f>SUMPRODUCT(LTA!F70:AJ70,LTA!F$101:AJ$101,LTA!F$105:AJ$105)</f>
        <v>50.78</v>
      </c>
      <c r="U70" s="78">
        <f>SUMPRODUCT(LTA!F70:AJ70,LTA!F$102:AJ$102,LTA!F$105:AJ$105)</f>
        <v>470.4799999999999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-83</v>
      </c>
      <c r="AA70" s="117">
        <f>STOA!J70</f>
        <v>365.13</v>
      </c>
      <c r="AB70" s="117">
        <f>-STOA!P70</f>
        <v>0</v>
      </c>
      <c r="AC70">
        <f t="shared" si="3"/>
        <v>16.849412571524493</v>
      </c>
      <c r="AD70">
        <f t="shared" si="4"/>
        <v>1530.2318641287877</v>
      </c>
      <c r="AE70">
        <f>'IDT-1'!F70</f>
        <v>-148.196</v>
      </c>
      <c r="AF70" s="26"/>
      <c r="AG70">
        <f t="shared" si="5"/>
        <v>1382.0358641287878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12.186674493689463</v>
      </c>
      <c r="F71">
        <f>GT_Spot!T71</f>
        <v>0</v>
      </c>
      <c r="G71">
        <f>PPCL_NG!T71</f>
        <v>23.14</v>
      </c>
      <c r="H71">
        <f>PPCL_Spot!T71</f>
        <v>6.45</v>
      </c>
      <c r="I71">
        <f>Bawana_NG!T71</f>
        <v>52.993396821761415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672.72427300379945</v>
      </c>
      <c r="P71" s="77">
        <v>28.87</v>
      </c>
      <c r="Q71" s="77">
        <v>26.626932381062087</v>
      </c>
      <c r="R71" s="80">
        <v>20.7</v>
      </c>
      <c r="S71" s="80">
        <v>0</v>
      </c>
      <c r="T71" s="78">
        <f>SUMPRODUCT(LTA!F71:AJ71,LTA!F$101:AJ$101,LTA!F$105:AJ$105)</f>
        <v>46.5</v>
      </c>
      <c r="U71" s="78">
        <f>SUMPRODUCT(LTA!F71:AJ71,LTA!F$102:AJ$102,LTA!F$105:AJ$105)</f>
        <v>466.63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-25</v>
      </c>
      <c r="AA71" s="117">
        <f>STOA!J71</f>
        <v>372.14</v>
      </c>
      <c r="AB71" s="117">
        <f>-STOA!P71</f>
        <v>0</v>
      </c>
      <c r="AC71">
        <f t="shared" si="3"/>
        <v>17.65634430356646</v>
      </c>
      <c r="AD71">
        <f t="shared" si="4"/>
        <v>1436.3049323967459</v>
      </c>
      <c r="AE71">
        <f>'IDT-1'!F71</f>
        <v>-162.035</v>
      </c>
      <c r="AF71" s="26"/>
      <c r="AG71">
        <f t="shared" si="5"/>
        <v>1274.2699323967458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12.186674493689463</v>
      </c>
      <c r="F72">
        <f>GT_Spot!T72</f>
        <v>0</v>
      </c>
      <c r="G72">
        <f>PPCL_NG!T72</f>
        <v>23.14</v>
      </c>
      <c r="H72">
        <f>PPCL_Spot!T72</f>
        <v>6.45</v>
      </c>
      <c r="I72">
        <f>Bawana_NG!T72</f>
        <v>52.993396821761415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672.72416672069767</v>
      </c>
      <c r="P72" s="77">
        <v>28.87</v>
      </c>
      <c r="Q72" s="77">
        <v>26.626932381062087</v>
      </c>
      <c r="R72" s="80">
        <v>19.66</v>
      </c>
      <c r="S72" s="80">
        <v>0</v>
      </c>
      <c r="T72" s="78">
        <f>SUMPRODUCT(LTA!F72:AJ72,LTA!F$101:AJ$101,LTA!F$105:AJ$105)</f>
        <v>42.07</v>
      </c>
      <c r="U72" s="78">
        <f>SUMPRODUCT(LTA!F72:AJ72,LTA!F$102:AJ$102,LTA!F$105:AJ$105)</f>
        <v>459.08999999999992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-12</v>
      </c>
      <c r="AA72" s="117">
        <f>STOA!J72</f>
        <v>372.14</v>
      </c>
      <c r="AB72" s="117">
        <f>-STOA!P72</f>
        <v>0</v>
      </c>
      <c r="AC72">
        <f t="shared" si="3"/>
        <v>16.849361421543932</v>
      </c>
      <c r="AD72">
        <f t="shared" si="4"/>
        <v>1502.1018089956665</v>
      </c>
      <c r="AE72">
        <f>'IDT-1'!F72</f>
        <v>-167.80099999999999</v>
      </c>
      <c r="AF72" s="26"/>
      <c r="AG72">
        <f t="shared" si="5"/>
        <v>1334.3008089956666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-185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12.186674493689463</v>
      </c>
      <c r="F73">
        <f>GT_Spot!T73</f>
        <v>0</v>
      </c>
      <c r="G73">
        <f>PPCL_NG!T73</f>
        <v>23.14</v>
      </c>
      <c r="H73">
        <f>PPCL_Spot!T73</f>
        <v>6.45</v>
      </c>
      <c r="I73">
        <f>Bawana_NG!T73</f>
        <v>49.999999999999993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750.99050729367536</v>
      </c>
      <c r="P73" s="77">
        <v>28.87</v>
      </c>
      <c r="Q73" s="77">
        <v>26.626932381062087</v>
      </c>
      <c r="R73" s="80">
        <v>17.392778399105289</v>
      </c>
      <c r="S73" s="80">
        <v>0</v>
      </c>
      <c r="T73" s="78">
        <f>SUMPRODUCT(LTA!F73:AJ73,LTA!F$101:AJ$101,LTA!F$105:AJ$105)</f>
        <v>34.33</v>
      </c>
      <c r="U73" s="78">
        <f>SUMPRODUCT(LTA!F73:AJ73,LTA!F$102:AJ$102,LTA!F$105:AJ$105)</f>
        <v>452.52999999999992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-21</v>
      </c>
      <c r="AA73" s="117">
        <f>STOA!J73</f>
        <v>364.88</v>
      </c>
      <c r="AB73" s="117">
        <f>-STOA!P73</f>
        <v>0</v>
      </c>
      <c r="AC73">
        <f t="shared" si="3"/>
        <v>17.959065213109216</v>
      </c>
      <c r="AD73">
        <f t="shared" si="4"/>
        <v>1478.437827354423</v>
      </c>
      <c r="AE73">
        <f>'IDT-1'!F73</f>
        <v>-157.422</v>
      </c>
      <c r="AF73" s="26"/>
      <c r="AG73">
        <f t="shared" si="5"/>
        <v>1321.015827354423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12.186674493689463</v>
      </c>
      <c r="F74">
        <f>GT_Spot!T74</f>
        <v>0</v>
      </c>
      <c r="G74">
        <f>PPCL_NG!T74</f>
        <v>23.14</v>
      </c>
      <c r="H74">
        <f>PPCL_Spot!T74</f>
        <v>6.45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861.42050952445334</v>
      </c>
      <c r="P74" s="77">
        <v>74.760000000000005</v>
      </c>
      <c r="Q74" s="77">
        <v>26.626932381062087</v>
      </c>
      <c r="R74" s="80">
        <v>15.41</v>
      </c>
      <c r="S74" s="80">
        <v>0</v>
      </c>
      <c r="T74" s="78">
        <f>SUMPRODUCT(LTA!F74:AJ74,LTA!F$101:AJ$101,LTA!F$105:AJ$105)</f>
        <v>30.090000000000003</v>
      </c>
      <c r="U74" s="78">
        <f>SUMPRODUCT(LTA!F74:AJ74,LTA!F$102:AJ$102,LTA!F$105:AJ$105)</f>
        <v>448.21999999999991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-314</v>
      </c>
      <c r="AA74" s="117">
        <f>STOA!J74</f>
        <v>364.88</v>
      </c>
      <c r="AB74" s="117">
        <f>-STOA!P74</f>
        <v>0</v>
      </c>
      <c r="AC74">
        <f t="shared" si="3"/>
        <v>21.039170119389681</v>
      </c>
      <c r="AD74">
        <f t="shared" si="4"/>
        <v>1457.7449462798152</v>
      </c>
      <c r="AE74">
        <f>'IDT-1'!F74</f>
        <v>-151</v>
      </c>
      <c r="AF74" s="26"/>
      <c r="AG74">
        <f t="shared" si="5"/>
        <v>1306.7449462798152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23.14</v>
      </c>
      <c r="H75">
        <f>PPCL_Spot!T75</f>
        <v>6.7219205487282077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873.64927666345147</v>
      </c>
      <c r="P75" s="77">
        <v>74.760000000000005</v>
      </c>
      <c r="Q75" s="77">
        <v>26.626932381062087</v>
      </c>
      <c r="R75" s="80">
        <v>0</v>
      </c>
      <c r="S75" s="80">
        <v>0</v>
      </c>
      <c r="T75" s="78">
        <f>SUMPRODUCT(LTA!F75:AJ75,LTA!F$101:AJ$101,LTA!F$105:AJ$105)</f>
        <v>25.95</v>
      </c>
      <c r="U75" s="78">
        <f>SUMPRODUCT(LTA!F75:AJ75,LTA!F$102:AJ$102,LTA!F$105:AJ$105)</f>
        <v>444.90999999999997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-275</v>
      </c>
      <c r="AA75" s="117">
        <f>STOA!J75</f>
        <v>357.88</v>
      </c>
      <c r="AB75" s="117">
        <f>-STOA!P75</f>
        <v>0</v>
      </c>
      <c r="AC75">
        <f t="shared" si="3"/>
        <v>20.984067573785826</v>
      </c>
      <c r="AD75">
        <f t="shared" si="4"/>
        <v>1429.4407365131458</v>
      </c>
      <c r="AE75">
        <f>'IDT-1'!F75</f>
        <v>-189</v>
      </c>
      <c r="AF75" s="26"/>
      <c r="AG75">
        <f t="shared" si="5"/>
        <v>1240.4407365131458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-190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23.14</v>
      </c>
      <c r="H76">
        <f>PPCL_Spot!T76</f>
        <v>6.7219205487282077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877.82712690917447</v>
      </c>
      <c r="P76" s="77">
        <v>74.760000000000005</v>
      </c>
      <c r="Q76" s="77">
        <v>26.626932381062087</v>
      </c>
      <c r="R76" s="80">
        <v>0</v>
      </c>
      <c r="S76" s="80">
        <v>0</v>
      </c>
      <c r="T76" s="78">
        <f>SUMPRODUCT(LTA!F76:AJ76,LTA!F$101:AJ$101,LTA!F$105:AJ$105)</f>
        <v>18.580000000000002</v>
      </c>
      <c r="U76" s="78">
        <f>SUMPRODUCT(LTA!F76:AJ76,LTA!F$102:AJ$102,LTA!F$105:AJ$105)</f>
        <v>440.09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-293</v>
      </c>
      <c r="AA76" s="117">
        <f>STOA!J76</f>
        <v>360.52</v>
      </c>
      <c r="AB76" s="117">
        <f>-STOA!P76</f>
        <v>0</v>
      </c>
      <c r="AC76">
        <f t="shared" si="3"/>
        <v>20.519520662405</v>
      </c>
      <c r="AD76">
        <f t="shared" si="4"/>
        <v>1471.5331336702491</v>
      </c>
      <c r="AE76">
        <f>'IDT-1'!F76</f>
        <v>-183</v>
      </c>
      <c r="AF76" s="26"/>
      <c r="AG76">
        <f t="shared" si="5"/>
        <v>1288.5331336702491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-125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23.14</v>
      </c>
      <c r="H77">
        <f>PPCL_Spot!T77</f>
        <v>6.7219205487282077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884.91583339155602</v>
      </c>
      <c r="P77" s="77">
        <v>73.95</v>
      </c>
      <c r="Q77" s="77">
        <v>26.626932381062087</v>
      </c>
      <c r="R77" s="80">
        <v>0</v>
      </c>
      <c r="S77" s="80">
        <v>0</v>
      </c>
      <c r="T77" s="78">
        <f>SUMPRODUCT(LTA!F77:AJ77,LTA!F$101:AJ$101,LTA!F$105:AJ$105)</f>
        <v>10</v>
      </c>
      <c r="U77" s="78">
        <f>SUMPRODUCT(LTA!F77:AJ77,LTA!F$102:AJ$102,LTA!F$105:AJ$105)</f>
        <v>435.59999999999997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-315</v>
      </c>
      <c r="AA77" s="117">
        <f>STOA!J77</f>
        <v>360.52</v>
      </c>
      <c r="AB77" s="117">
        <f>-STOA!P77</f>
        <v>0</v>
      </c>
      <c r="AC77">
        <f t="shared" si="3"/>
        <v>21.01020118582607</v>
      </c>
      <c r="AD77">
        <f t="shared" si="4"/>
        <v>1402.2511596292097</v>
      </c>
      <c r="AE77">
        <f>'IDT-1'!F77</f>
        <v>-161</v>
      </c>
      <c r="AF77" s="26"/>
      <c r="AG77">
        <f t="shared" si="5"/>
        <v>1241.2511596292097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-165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23.14</v>
      </c>
      <c r="H78">
        <f>PPCL_Spot!T78</f>
        <v>6.7219205487282077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886.92476930219107</v>
      </c>
      <c r="P78" s="77">
        <v>73.95</v>
      </c>
      <c r="Q78" s="77">
        <v>26.626932381062087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433.04999999999995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-306</v>
      </c>
      <c r="AA78" s="117">
        <f>STOA!J78</f>
        <v>360.52</v>
      </c>
      <c r="AB78" s="117">
        <f>-STOA!P78</f>
        <v>0</v>
      </c>
      <c r="AC78">
        <f t="shared" si="3"/>
        <v>20.496716935641107</v>
      </c>
      <c r="AD78">
        <f t="shared" si="4"/>
        <v>1452.8935797900297</v>
      </c>
      <c r="AE78">
        <f>'IDT-1'!F78</f>
        <v>-156</v>
      </c>
      <c r="AF78" s="26"/>
      <c r="AG78">
        <f t="shared" si="5"/>
        <v>1296.8935797900297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23.14</v>
      </c>
      <c r="H79">
        <f>PPCL_Spot!T79</f>
        <v>6.7219205487282077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892.71138951232354</v>
      </c>
      <c r="P79" s="77">
        <v>77.69</v>
      </c>
      <c r="Q79" s="77">
        <v>26.626932381062087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432.24999999999994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-321</v>
      </c>
      <c r="AA79" s="117">
        <f>STOA!J79</f>
        <v>368.51</v>
      </c>
      <c r="AB79" s="117">
        <f>-STOA!P79</f>
        <v>0</v>
      </c>
      <c r="AC79">
        <f t="shared" si="3"/>
        <v>20.925165656767113</v>
      </c>
      <c r="AD79">
        <f t="shared" si="4"/>
        <v>1430.8417512790361</v>
      </c>
      <c r="AE79">
        <f>'IDT-1'!F79</f>
        <v>-138.393</v>
      </c>
      <c r="AF79" s="26"/>
      <c r="AG79">
        <f t="shared" si="5"/>
        <v>1292.4487512790361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9.6144775248102743</v>
      </c>
      <c r="F80">
        <f>GT_Spot!T80</f>
        <v>0</v>
      </c>
      <c r="G80">
        <f>PPCL_NG!T80</f>
        <v>23.14</v>
      </c>
      <c r="H80">
        <f>PPCL_Spot!T80</f>
        <v>6.7219205487282077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893.08722196672352</v>
      </c>
      <c r="P80" s="77">
        <v>77.69</v>
      </c>
      <c r="Q80" s="77">
        <v>26.626932381062087</v>
      </c>
      <c r="R80" s="80">
        <v>0</v>
      </c>
      <c r="S80" s="80">
        <v>0</v>
      </c>
      <c r="T80" s="78">
        <f>SUMPRODUCT(LTA!F80:AJ80,LTA!F$101:AJ$101,LTA!F$105:AJ$105)</f>
        <v>0.31</v>
      </c>
      <c r="U80" s="78">
        <f>SUMPRODUCT(LTA!F80:AJ80,LTA!F$102:AJ$102,LTA!F$105:AJ$105)</f>
        <v>431.67999999999995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-309</v>
      </c>
      <c r="AA80" s="117">
        <f>STOA!J80</f>
        <v>368.51</v>
      </c>
      <c r="AB80" s="117">
        <f>-STOA!P80</f>
        <v>0</v>
      </c>
      <c r="AC80">
        <f t="shared" si="3"/>
        <v>20.767708118773353</v>
      </c>
      <c r="AD80">
        <f t="shared" si="4"/>
        <v>1437.2128443025508</v>
      </c>
      <c r="AE80">
        <f>'IDT-1'!F80</f>
        <v>-143.583</v>
      </c>
      <c r="AF80" s="26"/>
      <c r="AG80">
        <f t="shared" si="5"/>
        <v>1293.6298443025507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11.83917878528657</v>
      </c>
      <c r="F81">
        <f>GT_Spot!T81</f>
        <v>0</v>
      </c>
      <c r="G81">
        <f>PPCL_NG!T81</f>
        <v>23.14</v>
      </c>
      <c r="H81">
        <f>PPCL_Spot!T81</f>
        <v>6.7219205487282077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895.60700731232657</v>
      </c>
      <c r="P81" s="77">
        <v>77.69</v>
      </c>
      <c r="Q81" s="77">
        <v>26.626932381062087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431.09999999999997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-293</v>
      </c>
      <c r="AA81" s="117">
        <f>STOA!J81</f>
        <v>368.51</v>
      </c>
      <c r="AB81" s="117">
        <f>-STOA!P81</f>
        <v>0</v>
      </c>
      <c r="AC81">
        <f t="shared" si="3"/>
        <v>20.57079628532977</v>
      </c>
      <c r="AD81">
        <f t="shared" si="4"/>
        <v>1467.2642427420735</v>
      </c>
      <c r="AE81">
        <f>'IDT-1'!F81</f>
        <v>-153</v>
      </c>
      <c r="AF81" s="26"/>
      <c r="AG81">
        <f t="shared" si="5"/>
        <v>1314.2642427420735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11.83917878528657</v>
      </c>
      <c r="F82">
        <f>GT_Spot!T82</f>
        <v>0</v>
      </c>
      <c r="G82">
        <f>PPCL_NG!T82</f>
        <v>23.14</v>
      </c>
      <c r="H82">
        <f>PPCL_Spot!T82</f>
        <v>6.7219205487282077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895.36661805991707</v>
      </c>
      <c r="P82" s="77">
        <v>77.69</v>
      </c>
      <c r="Q82" s="77">
        <v>26.626932381062087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427.49999999999994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-269</v>
      </c>
      <c r="AA82" s="117">
        <f>STOA!J82</f>
        <v>368.51</v>
      </c>
      <c r="AB82" s="117">
        <f>-STOA!P82</f>
        <v>0</v>
      </c>
      <c r="AC82">
        <f t="shared" si="3"/>
        <v>20.501488349819788</v>
      </c>
      <c r="AD82">
        <f t="shared" si="4"/>
        <v>1467.4931614251741</v>
      </c>
      <c r="AE82">
        <f>'IDT-1'!F82</f>
        <v>-179</v>
      </c>
      <c r="AF82" s="26"/>
      <c r="AG82">
        <f t="shared" si="5"/>
        <v>1288.4931614251741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11.83917878528657</v>
      </c>
      <c r="F83">
        <f>GT_Spot!T83</f>
        <v>0</v>
      </c>
      <c r="G83">
        <f>PPCL_NG!T83</f>
        <v>23.14</v>
      </c>
      <c r="H83">
        <f>PPCL_Spot!T83</f>
        <v>6.94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896.45114125768259</v>
      </c>
      <c r="P83" s="77">
        <v>77.69</v>
      </c>
      <c r="Q83" s="77">
        <v>26.626932381062087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430.58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-242</v>
      </c>
      <c r="AA83" s="117">
        <f>STOA!J83</f>
        <v>355.81</v>
      </c>
      <c r="AB83" s="117">
        <f>-STOA!P83</f>
        <v>0</v>
      </c>
      <c r="AC83">
        <f t="shared" si="3"/>
        <v>20.58810154853083</v>
      </c>
      <c r="AD83">
        <f t="shared" si="4"/>
        <v>1441.0891508755003</v>
      </c>
      <c r="AE83">
        <f>'IDT-1'!F83</f>
        <v>-203</v>
      </c>
      <c r="AF83" s="26"/>
      <c r="AG83">
        <f t="shared" si="5"/>
        <v>1238.0891508755003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-195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11.83917878528657</v>
      </c>
      <c r="F84">
        <f>GT_Spot!T84</f>
        <v>0</v>
      </c>
      <c r="G84">
        <f>PPCL_NG!T84</f>
        <v>23.14</v>
      </c>
      <c r="H84">
        <f>PPCL_Spot!T84</f>
        <v>6.94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897.08115659125917</v>
      </c>
      <c r="P84" s="77">
        <v>77.69</v>
      </c>
      <c r="Q84" s="77">
        <v>26.626932381062087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433.78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-235</v>
      </c>
      <c r="AA84" s="117">
        <f>STOA!J84</f>
        <v>355.81</v>
      </c>
      <c r="AB84" s="117">
        <f>-STOA!P84</f>
        <v>0</v>
      </c>
      <c r="AC84">
        <f t="shared" si="3"/>
        <v>19.982580501868242</v>
      </c>
      <c r="AD84">
        <f t="shared" si="4"/>
        <v>1517.5246872557395</v>
      </c>
      <c r="AE84">
        <f>'IDT-1'!F84</f>
        <v>-210</v>
      </c>
      <c r="AF84" s="26"/>
      <c r="AG84">
        <f t="shared" si="5"/>
        <v>1307.5246872557395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23.14</v>
      </c>
      <c r="H85">
        <f>PPCL_Spot!T85</f>
        <v>2.5692863093585117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896.59300698810898</v>
      </c>
      <c r="P85" s="77">
        <v>74.760000000000005</v>
      </c>
      <c r="Q85" s="77">
        <v>26.626932381062087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437.53999999999996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-202</v>
      </c>
      <c r="AA85" s="117">
        <f>STOA!J85</f>
        <v>355.81</v>
      </c>
      <c r="AB85" s="117">
        <f>-STOA!P85</f>
        <v>0</v>
      </c>
      <c r="AC85">
        <f t="shared" si="3"/>
        <v>19.745940692488293</v>
      </c>
      <c r="AD85">
        <f t="shared" si="4"/>
        <v>1537.0746365685902</v>
      </c>
      <c r="AE85">
        <f>'IDT-1'!F85</f>
        <v>-245</v>
      </c>
      <c r="AF85" s="26"/>
      <c r="AG85">
        <f t="shared" si="5"/>
        <v>1292.0746365685902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23.14</v>
      </c>
      <c r="H86">
        <f>PPCL_Spot!T86</f>
        <v>6.94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896.217174533709</v>
      </c>
      <c r="P86" s="77">
        <v>74.760000000000005</v>
      </c>
      <c r="Q86" s="77">
        <v>26.626932381062087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441.28999999999996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-156</v>
      </c>
      <c r="AA86" s="117">
        <f>STOA!J86</f>
        <v>355.81</v>
      </c>
      <c r="AB86" s="117">
        <f>-STOA!P86</f>
        <v>0</v>
      </c>
      <c r="AC86">
        <f t="shared" si="3"/>
        <v>19.405701781346234</v>
      </c>
      <c r="AD86">
        <f t="shared" si="4"/>
        <v>1591.159756715974</v>
      </c>
      <c r="AE86">
        <f>'IDT-1'!F86</f>
        <v>-281</v>
      </c>
      <c r="AF86" s="26"/>
      <c r="AG86">
        <f t="shared" si="5"/>
        <v>1310.159756715974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23.14</v>
      </c>
      <c r="H87">
        <f>PPCL_Spot!T87</f>
        <v>6.94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895.00000156411897</v>
      </c>
      <c r="P87" s="77">
        <v>74.760000000000005</v>
      </c>
      <c r="Q87" s="77">
        <v>26.626932381062087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445.28000000000003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-157</v>
      </c>
      <c r="AA87" s="117">
        <f>STOA!J87</f>
        <v>355.81</v>
      </c>
      <c r="AB87" s="117">
        <f>-STOA!P87</f>
        <v>0</v>
      </c>
      <c r="AC87">
        <f t="shared" si="3"/>
        <v>19.350199511514081</v>
      </c>
      <c r="AD87">
        <f t="shared" si="4"/>
        <v>1602.9880860162159</v>
      </c>
      <c r="AE87">
        <f>'IDT-1'!F87</f>
        <v>-284</v>
      </c>
      <c r="AF87" s="26"/>
      <c r="AG87">
        <f t="shared" si="5"/>
        <v>1318.9880860162159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23.14</v>
      </c>
      <c r="H88">
        <f>PPCL_Spot!T88</f>
        <v>6.94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895.0096801646888</v>
      </c>
      <c r="P88" s="77">
        <v>74.760000000000005</v>
      </c>
      <c r="Q88" s="77">
        <v>26.626932381062087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446.24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-109</v>
      </c>
      <c r="AA88" s="117">
        <f>STOA!J88</f>
        <v>351.97</v>
      </c>
      <c r="AB88" s="117">
        <f>-STOA!P88</f>
        <v>0</v>
      </c>
      <c r="AC88">
        <f t="shared" si="3"/>
        <v>18.632446736467863</v>
      </c>
      <c r="AD88">
        <f t="shared" si="4"/>
        <v>1678.8355173918321</v>
      </c>
      <c r="AE88">
        <f>'IDT-1'!F88</f>
        <v>-317</v>
      </c>
      <c r="AF88" s="26"/>
      <c r="AG88">
        <f t="shared" si="5"/>
        <v>1361.8355173918321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23.14</v>
      </c>
      <c r="H89">
        <f>PPCL_Spot!T89</f>
        <v>6.94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895.36840569853939</v>
      </c>
      <c r="P89" s="77">
        <v>74.760000000000005</v>
      </c>
      <c r="Q89" s="77">
        <v>26.626932381062087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442.5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-52</v>
      </c>
      <c r="AA89" s="117">
        <f>STOA!J89</f>
        <v>351.97</v>
      </c>
      <c r="AB89" s="117">
        <f>-STOA!P89</f>
        <v>0</v>
      </c>
      <c r="AC89">
        <f t="shared" si="3"/>
        <v>18.762497816565261</v>
      </c>
      <c r="AD89">
        <f t="shared" si="4"/>
        <v>1657.3241918455853</v>
      </c>
      <c r="AE89">
        <f>'IDT-1'!F89</f>
        <v>-355</v>
      </c>
      <c r="AF89" s="26"/>
      <c r="AG89">
        <f t="shared" si="5"/>
        <v>1302.3241918455853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-175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23.14</v>
      </c>
      <c r="H90">
        <f>PPCL_Spot!T90</f>
        <v>6.94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895.36840569853939</v>
      </c>
      <c r="P90" s="77">
        <v>74.760000000000005</v>
      </c>
      <c r="Q90" s="77">
        <v>26.626932381062087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442.15000000000003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351.97</v>
      </c>
      <c r="AB90" s="117">
        <f>-STOA!P90</f>
        <v>0</v>
      </c>
      <c r="AC90">
        <f t="shared" si="3"/>
        <v>17.85384880930134</v>
      </c>
      <c r="AD90">
        <f t="shared" si="4"/>
        <v>1759.8828408528493</v>
      </c>
      <c r="AE90">
        <f>'IDT-1'!F90</f>
        <v>-384.74400000000003</v>
      </c>
      <c r="AF90" s="26"/>
      <c r="AG90">
        <f t="shared" si="5"/>
        <v>1375.1388408528492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11.843637371777101</v>
      </c>
      <c r="F91">
        <f>GT_Spot!T91</f>
        <v>0</v>
      </c>
      <c r="G91">
        <f>PPCL_NG!T91</f>
        <v>23.14</v>
      </c>
      <c r="H91">
        <f>PPCL_Spot!T91</f>
        <v>6.94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899.52047025111028</v>
      </c>
      <c r="P91" s="77">
        <v>74.760000000000005</v>
      </c>
      <c r="Q91" s="77">
        <v>26.626932381062087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441.59000000000003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-138</v>
      </c>
      <c r="AA91" s="117">
        <f>STOA!J91</f>
        <v>364.67</v>
      </c>
      <c r="AB91" s="117">
        <f>-STOA!P91</f>
        <v>0</v>
      </c>
      <c r="AC91">
        <f t="shared" si="3"/>
        <v>19.352600603205058</v>
      </c>
      <c r="AD91">
        <f t="shared" si="4"/>
        <v>1621.3384394007446</v>
      </c>
      <c r="AE91">
        <f>'IDT-1'!F91</f>
        <v>-231</v>
      </c>
      <c r="AF91" s="26"/>
      <c r="AG91">
        <f t="shared" si="5"/>
        <v>1390.3384394007446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11.843637371777101</v>
      </c>
      <c r="F92">
        <f>GT_Spot!T92</f>
        <v>0</v>
      </c>
      <c r="G92">
        <f>PPCL_NG!T92</f>
        <v>23.14</v>
      </c>
      <c r="H92">
        <f>PPCL_Spot!T92</f>
        <v>6.94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899.51433507658624</v>
      </c>
      <c r="P92" s="77">
        <v>74.760000000000005</v>
      </c>
      <c r="Q92" s="77">
        <v>26.626932381062087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441.34000000000003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-60</v>
      </c>
      <c r="AA92" s="117">
        <f>STOA!J92</f>
        <v>364.67</v>
      </c>
      <c r="AB92" s="117">
        <f>-STOA!P92</f>
        <v>0</v>
      </c>
      <c r="AC92">
        <f t="shared" si="3"/>
        <v>19.190540318269729</v>
      </c>
      <c r="AD92">
        <f t="shared" si="4"/>
        <v>1639.2443645111559</v>
      </c>
      <c r="AE92">
        <f>'IDT-1'!F92</f>
        <v>-283</v>
      </c>
      <c r="AF92" s="26"/>
      <c r="AG92">
        <f t="shared" si="5"/>
        <v>1356.2443645111559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11.843637371777101</v>
      </c>
      <c r="F93">
        <f>GT_Spot!T93</f>
        <v>0</v>
      </c>
      <c r="G93">
        <f>PPCL_NG!T93</f>
        <v>23.14</v>
      </c>
      <c r="H93">
        <f>PPCL_Spot!T93</f>
        <v>6.94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899.51433507658624</v>
      </c>
      <c r="P93" s="77">
        <v>74.760000000000005</v>
      </c>
      <c r="Q93" s="77">
        <v>26.626932381062087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441.04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364.67</v>
      </c>
      <c r="AB93" s="117">
        <f>-STOA!P93</f>
        <v>0</v>
      </c>
      <c r="AC93">
        <f t="shared" si="3"/>
        <v>18.477650116494104</v>
      </c>
      <c r="AD93">
        <f t="shared" si="4"/>
        <v>1719.6572547129315</v>
      </c>
      <c r="AE93">
        <f>'IDT-1'!F93</f>
        <v>-322.94400000000002</v>
      </c>
      <c r="AF93" s="26"/>
      <c r="AG93">
        <f t="shared" si="5"/>
        <v>1396.7132547129315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23.14</v>
      </c>
      <c r="H94">
        <f>PPCL_Spot!T94</f>
        <v>6.94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899.52047025111028</v>
      </c>
      <c r="P94" s="77">
        <v>74.760000000000005</v>
      </c>
      <c r="Q94" s="77">
        <v>26.626932381062087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440.75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360.52</v>
      </c>
      <c r="AB94" s="117">
        <f>-STOA!P94</f>
        <v>0</v>
      </c>
      <c r="AC94">
        <f t="shared" si="3"/>
        <v>17.908872095396834</v>
      </c>
      <c r="AD94">
        <f t="shared" si="4"/>
        <v>1776.1248543515801</v>
      </c>
      <c r="AE94">
        <f>'IDT-1'!F94</f>
        <v>-310.084</v>
      </c>
      <c r="AF94" s="26"/>
      <c r="AG94">
        <f t="shared" si="5"/>
        <v>1466.04085435158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12.176323814804547</v>
      </c>
      <c r="F95">
        <f>GT_Spot!T95</f>
        <v>0</v>
      </c>
      <c r="G95">
        <f>PPCL_NG!T95</f>
        <v>23.14</v>
      </c>
      <c r="H95">
        <f>PPCL_Spot!T95</f>
        <v>6.94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899.88453001906339</v>
      </c>
      <c r="P95" s="77">
        <v>74.760000000000005</v>
      </c>
      <c r="Q95" s="77">
        <v>26.626932381062087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440.39000000000004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360.52</v>
      </c>
      <c r="AB95" s="117">
        <f>-STOA!P95</f>
        <v>0</v>
      </c>
      <c r="AC95">
        <f t="shared" si="3"/>
        <v>18.086470371798733</v>
      </c>
      <c r="AD95">
        <f t="shared" si="4"/>
        <v>1755.9513158431314</v>
      </c>
      <c r="AE95">
        <f>'IDT-1'!F95</f>
        <v>-299.11399999999998</v>
      </c>
      <c r="AF95" s="26"/>
      <c r="AG95">
        <f t="shared" si="5"/>
        <v>1456.8373158431314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12.176323814804547</v>
      </c>
      <c r="F96">
        <f>GT_Spot!T96</f>
        <v>0</v>
      </c>
      <c r="G96">
        <f>PPCL_NG!T96</f>
        <v>23.14</v>
      </c>
      <c r="H96">
        <f>PPCL_Spot!T96</f>
        <v>6.94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899.88146019595069</v>
      </c>
      <c r="P96" s="77">
        <v>74.760000000000005</v>
      </c>
      <c r="Q96" s="77">
        <v>26.626932381062087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440.16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360.52</v>
      </c>
      <c r="AB96" s="117">
        <f>-STOA!P96</f>
        <v>0</v>
      </c>
      <c r="AC96">
        <f t="shared" si="3"/>
        <v>18.08441935735534</v>
      </c>
      <c r="AD96">
        <f t="shared" si="4"/>
        <v>1755.7202970344622</v>
      </c>
      <c r="AE96">
        <f>'IDT-1'!F96</f>
        <v>-294.20400000000001</v>
      </c>
      <c r="AF96" s="26"/>
      <c r="AG96">
        <f t="shared" si="5"/>
        <v>1461.5162970344622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12.176323814804547</v>
      </c>
      <c r="F97">
        <f>GT_Spot!T97</f>
        <v>0</v>
      </c>
      <c r="G97">
        <f>PPCL_NG!T97</f>
        <v>23.14</v>
      </c>
      <c r="H97">
        <f>PPCL_Spot!T97</f>
        <v>6.94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897.33723697931453</v>
      </c>
      <c r="P97" s="77">
        <v>74.760000000000005</v>
      </c>
      <c r="Q97" s="77">
        <v>26.626932381062087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445.12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360.52</v>
      </c>
      <c r="AB97" s="117">
        <f>-STOA!P97</f>
        <v>0</v>
      </c>
      <c r="AC97">
        <f t="shared" si="3"/>
        <v>18.105678193048941</v>
      </c>
      <c r="AD97">
        <f t="shared" si="4"/>
        <v>1758.1148149821322</v>
      </c>
      <c r="AE97">
        <f>'IDT-1'!F97</f>
        <v>-295.84199999999998</v>
      </c>
      <c r="AF97" s="26"/>
      <c r="AG97">
        <f t="shared" si="5"/>
        <v>1462.2728149821323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12.176323814804547</v>
      </c>
      <c r="F98">
        <f>GT_Spot!T98</f>
        <v>0</v>
      </c>
      <c r="G98">
        <f>PPCL_NG!T98</f>
        <v>23.14</v>
      </c>
      <c r="H98">
        <f>PPCL_Spot!T98</f>
        <v>6.94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897.33723697931453</v>
      </c>
      <c r="P98" s="77">
        <v>74.760000000000005</v>
      </c>
      <c r="Q98" s="77">
        <v>26.626932381062087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444.99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360.52</v>
      </c>
      <c r="AB98" s="117">
        <f>-STOA!P98</f>
        <v>0</v>
      </c>
      <c r="AC98">
        <f t="shared" si="3"/>
        <v>18.104534193048941</v>
      </c>
      <c r="AD98">
        <f t="shared" si="4"/>
        <v>1757.9859589821322</v>
      </c>
      <c r="AE98">
        <f>'IDT-1'!F98</f>
        <v>-305.02199999999999</v>
      </c>
      <c r="AF98" s="26"/>
      <c r="AG98">
        <f t="shared" si="5"/>
        <v>1452.9639589821322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0.28960973524509664</v>
      </c>
      <c r="F99">
        <f t="shared" si="6"/>
        <v>0</v>
      </c>
      <c r="G99">
        <f t="shared" si="6"/>
        <v>0.55536000000000074</v>
      </c>
      <c r="H99">
        <f t="shared" si="6"/>
        <v>0.15112889838540269</v>
      </c>
      <c r="I99">
        <f t="shared" si="6"/>
        <v>1.3767914709715208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18.625064558009942</v>
      </c>
      <c r="P99" s="77">
        <f t="shared" si="6"/>
        <v>1.4204325000000004</v>
      </c>
      <c r="Q99" s="77">
        <f t="shared" si="6"/>
        <v>0.56775019511789027</v>
      </c>
      <c r="R99" s="80">
        <f>SUM(R3:R98)/4000</f>
        <v>0.23482019705309065</v>
      </c>
      <c r="S99" s="80">
        <f t="shared" si="6"/>
        <v>0</v>
      </c>
      <c r="T99" s="78">
        <f t="shared" si="6"/>
        <v>0.94600749999999989</v>
      </c>
      <c r="U99" s="78">
        <f t="shared" si="6"/>
        <v>10.498677499999998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-6.9866350000000006</v>
      </c>
      <c r="AA99" s="117">
        <f t="shared" si="6"/>
        <v>8.8255124999999932</v>
      </c>
      <c r="AB99" s="117">
        <f t="shared" si="6"/>
        <v>0</v>
      </c>
      <c r="AC99">
        <f t="shared" si="6"/>
        <v>0.47129324311001553</v>
      </c>
      <c r="AD99">
        <f t="shared" si="6"/>
        <v>33.108201811672927</v>
      </c>
      <c r="AE99">
        <f t="shared" si="6"/>
        <v>-1.9425607499999999</v>
      </c>
      <c r="AG99">
        <f t="shared" si="6"/>
        <v>31.165641061672925</v>
      </c>
      <c r="AI99">
        <f t="shared" si="6"/>
        <v>0</v>
      </c>
      <c r="AJ99">
        <f t="shared" si="6"/>
        <v>0</v>
      </c>
      <c r="AK99">
        <f t="shared" si="6"/>
        <v>3.2475000000000004E-2</v>
      </c>
      <c r="AL99">
        <f t="shared" si="6"/>
        <v>-2.9575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O101" sqref="AO10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44772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2.1707442258340461</v>
      </c>
      <c r="F3">
        <f>GT_Spot!S3</f>
        <v>0</v>
      </c>
      <c r="G3">
        <f>PPCL_NG!S3</f>
        <v>36.36</v>
      </c>
      <c r="H3">
        <f>PPCL_Spot!S3</f>
        <v>10.91</v>
      </c>
      <c r="I3">
        <f>Bawana_NG!S3</f>
        <v>29.06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74.83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1.3577585491873398</v>
      </c>
      <c r="AD3">
        <f>SUM(B3:AB3,AI3:AR3)-AC3</f>
        <v>152.93298567664672</v>
      </c>
      <c r="AE3">
        <f>'IDT-1'!E3</f>
        <v>0</v>
      </c>
      <c r="AF3" s="26"/>
      <c r="AG3">
        <f>SUM(AD3:AF3)+AT3</f>
        <v>152.93298567664672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2.1707442258340461</v>
      </c>
      <c r="F4">
        <f>GT_Spot!S4</f>
        <v>0</v>
      </c>
      <c r="G4">
        <f>PPCL_NG!S4</f>
        <v>36.36</v>
      </c>
      <c r="H4">
        <f>PPCL_Spot!S4</f>
        <v>10.91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74.83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1.3577585491873398</v>
      </c>
      <c r="AD4">
        <f t="shared" ref="AD4:AD67" si="1">SUM(B4:AB4,AI4:AR4)-AC4</f>
        <v>152.93298567664672</v>
      </c>
      <c r="AE4">
        <f>'IDT-1'!E4</f>
        <v>0</v>
      </c>
      <c r="AF4" s="26"/>
      <c r="AG4">
        <f t="shared" ref="AG4:AG67" si="2">SUM(AD4:AF4)+AT4</f>
        <v>152.93298567664672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2.1707442258340461</v>
      </c>
      <c r="F5">
        <f>GT_Spot!S5</f>
        <v>0</v>
      </c>
      <c r="G5">
        <f>PPCL_NG!S5</f>
        <v>36.36</v>
      </c>
      <c r="H5">
        <f>PPCL_Spot!S5</f>
        <v>10.91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74.83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1.3577585491873398</v>
      </c>
      <c r="AD5">
        <f t="shared" si="1"/>
        <v>152.93298567664672</v>
      </c>
      <c r="AE5">
        <f>'IDT-1'!E5</f>
        <v>0</v>
      </c>
      <c r="AF5" s="26"/>
      <c r="AG5">
        <f t="shared" si="2"/>
        <v>152.93298567664672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2.1707442258340461</v>
      </c>
      <c r="F6">
        <f>GT_Spot!S6</f>
        <v>0</v>
      </c>
      <c r="G6">
        <f>PPCL_NG!S6</f>
        <v>36.36</v>
      </c>
      <c r="H6">
        <f>PPCL_Spot!S6</f>
        <v>10.91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74.83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1.3577585491873398</v>
      </c>
      <c r="AD6">
        <f t="shared" si="1"/>
        <v>152.93298567664672</v>
      </c>
      <c r="AE6">
        <f>'IDT-1'!E6</f>
        <v>0</v>
      </c>
      <c r="AF6" s="26"/>
      <c r="AG6">
        <f t="shared" si="2"/>
        <v>152.93298567664672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75.069999999999993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1.3593486216139152</v>
      </c>
      <c r="AD7">
        <f t="shared" si="1"/>
        <v>153.11208565269462</v>
      </c>
      <c r="AE7">
        <f>'IDT-1'!E7</f>
        <v>0</v>
      </c>
      <c r="AF7" s="26"/>
      <c r="AG7">
        <f t="shared" si="2"/>
        <v>153.11208565269462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75.069999999999993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1.8032549977236811</v>
      </c>
      <c r="AD8">
        <f t="shared" si="1"/>
        <v>102.66817927658485</v>
      </c>
      <c r="AE8">
        <f>'IDT-1'!E8</f>
        <v>0</v>
      </c>
      <c r="AF8" s="26"/>
      <c r="AG8">
        <f t="shared" si="2"/>
        <v>102.66817927658485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2.1108323831242877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75.039999999999992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1.3590793249714936</v>
      </c>
      <c r="AD9">
        <f t="shared" si="1"/>
        <v>153.08175305815277</v>
      </c>
      <c r="AE9">
        <f>'IDT-1'!E9</f>
        <v>0</v>
      </c>
      <c r="AF9" s="26"/>
      <c r="AG9">
        <f t="shared" si="2"/>
        <v>153.08175305815277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75.039999999999992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1.3590846216139152</v>
      </c>
      <c r="AD10">
        <f t="shared" si="1"/>
        <v>153.08234965269463</v>
      </c>
      <c r="AE10">
        <f>'IDT-1'!E10</f>
        <v>0</v>
      </c>
      <c r="AF10" s="26"/>
      <c r="AG10">
        <f t="shared" si="2"/>
        <v>153.08234965269463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75.390000000000015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1.8504616353346579</v>
      </c>
      <c r="AD11">
        <f t="shared" si="1"/>
        <v>97.940972638973903</v>
      </c>
      <c r="AE11">
        <f>'IDT-1'!E11</f>
        <v>0</v>
      </c>
      <c r="AF11" s="26"/>
      <c r="AG11">
        <f t="shared" si="2"/>
        <v>97.940972638973903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75.390000000000015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1.3621646216139154</v>
      </c>
      <c r="AD12">
        <f t="shared" si="1"/>
        <v>153.42926965269464</v>
      </c>
      <c r="AE12">
        <f>'IDT-1'!E12</f>
        <v>0</v>
      </c>
      <c r="AF12" s="26"/>
      <c r="AG12">
        <f t="shared" si="2"/>
        <v>153.42926965269464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36.36</v>
      </c>
      <c r="H13">
        <f>PPCL_Spot!S13</f>
        <v>10.91</v>
      </c>
      <c r="I13">
        <f>Bawana_NG!S13</f>
        <v>29.061370043845177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75.390000000000015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1.3621766779997528</v>
      </c>
      <c r="AD13">
        <f t="shared" si="1"/>
        <v>153.43062764015397</v>
      </c>
      <c r="AE13">
        <f>'IDT-1'!E13</f>
        <v>0</v>
      </c>
      <c r="AF13" s="26"/>
      <c r="AG13">
        <f t="shared" si="2"/>
        <v>153.43062764015397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29.061370043845177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75.390000000000015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1.3621766779997528</v>
      </c>
      <c r="AD14">
        <f t="shared" si="1"/>
        <v>153.43062764015397</v>
      </c>
      <c r="AE14">
        <f>'IDT-1'!E14</f>
        <v>0</v>
      </c>
      <c r="AF14" s="26"/>
      <c r="AG14">
        <f t="shared" si="2"/>
        <v>153.43062764015397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36.36</v>
      </c>
      <c r="H15">
        <f>PPCL_Spot!S15</f>
        <v>10.91</v>
      </c>
      <c r="I15">
        <f>Bawana_NG!S15</f>
        <v>29.061468550894165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75.390000000000015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1.8504745585825266</v>
      </c>
      <c r="AD15">
        <f t="shared" si="1"/>
        <v>97.942428266620198</v>
      </c>
      <c r="AE15">
        <f>'IDT-1'!E15</f>
        <v>0</v>
      </c>
      <c r="AF15" s="26"/>
      <c r="AG15">
        <f t="shared" si="2"/>
        <v>97.942428266620198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36.36</v>
      </c>
      <c r="H16">
        <f>PPCL_Spot!S16</f>
        <v>10.91</v>
      </c>
      <c r="I16">
        <f>Bawana_NG!S16</f>
        <v>29.061468550894165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75.390000000000015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1.3621775448617841</v>
      </c>
      <c r="AD16">
        <f t="shared" si="1"/>
        <v>153.43072528034094</v>
      </c>
      <c r="AE16">
        <f>'IDT-1'!E16</f>
        <v>0</v>
      </c>
      <c r="AF16" s="26"/>
      <c r="AG16">
        <f t="shared" si="2"/>
        <v>153.43072528034094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2.1114342743085261</v>
      </c>
      <c r="F17">
        <f>GT_Spot!S17</f>
        <v>0</v>
      </c>
      <c r="G17">
        <f>PPCL_NG!S17</f>
        <v>36.36</v>
      </c>
      <c r="H17">
        <f>PPCL_Spot!S17</f>
        <v>10.91</v>
      </c>
      <c r="I17">
        <f>Bawana_NG!S17</f>
        <v>29.061468550894165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75.390000000000015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1.3621775448617841</v>
      </c>
      <c r="AD17">
        <f t="shared" si="1"/>
        <v>153.43072528034094</v>
      </c>
      <c r="AE17">
        <f>'IDT-1'!E17</f>
        <v>0</v>
      </c>
      <c r="AF17" s="26"/>
      <c r="AG17">
        <f t="shared" si="2"/>
        <v>153.43072528034094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2.1114342743085261</v>
      </c>
      <c r="F18">
        <f>GT_Spot!S18</f>
        <v>0</v>
      </c>
      <c r="G18">
        <f>PPCL_NG!S18</f>
        <v>36.36</v>
      </c>
      <c r="H18">
        <f>PPCL_Spot!S18</f>
        <v>10.91</v>
      </c>
      <c r="I18">
        <f>Bawana_NG!S18</f>
        <v>29.061468550894165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75.390000000000015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1.3621775448617841</v>
      </c>
      <c r="AD18">
        <f t="shared" si="1"/>
        <v>153.43072528034094</v>
      </c>
      <c r="AE18">
        <f>'IDT-1'!E18</f>
        <v>0</v>
      </c>
      <c r="AF18" s="26"/>
      <c r="AG18">
        <f t="shared" si="2"/>
        <v>153.43072528034094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2.1114342743085261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29.061468550894165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75.440000000000012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1.8509145585825264</v>
      </c>
      <c r="AD19">
        <f t="shared" si="1"/>
        <v>97.991988266620183</v>
      </c>
      <c r="AE19">
        <f>'IDT-1'!E19</f>
        <v>0</v>
      </c>
      <c r="AF19" s="26"/>
      <c r="AG19">
        <f t="shared" si="2"/>
        <v>97.991988266620183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2.1114342743085261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29.061468550894165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75.440000000000012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1.3626175448617839</v>
      </c>
      <c r="AD20">
        <f t="shared" si="1"/>
        <v>153.48028528034092</v>
      </c>
      <c r="AE20">
        <f>'IDT-1'!E20</f>
        <v>0</v>
      </c>
      <c r="AF20" s="26"/>
      <c r="AG20">
        <f t="shared" si="2"/>
        <v>153.48028528034092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2.1114342743085261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29.061468550894165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75.570000000000007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1.3637615448617839</v>
      </c>
      <c r="AD21">
        <f t="shared" si="1"/>
        <v>153.60914128034094</v>
      </c>
      <c r="AE21">
        <f>'IDT-1'!E21</f>
        <v>0</v>
      </c>
      <c r="AF21" s="26"/>
      <c r="AG21">
        <f t="shared" si="2"/>
        <v>153.60914128034094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2.1114342743085261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29.061468550894165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75.570000000000007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1.3637615448617839</v>
      </c>
      <c r="AD22">
        <f t="shared" si="1"/>
        <v>153.60914128034094</v>
      </c>
      <c r="AE22">
        <f>'IDT-1'!E22</f>
        <v>0</v>
      </c>
      <c r="AF22" s="26"/>
      <c r="AG22">
        <f t="shared" si="2"/>
        <v>153.60914128034094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2.1114342743085261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29.061468550894165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75.62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1.8968891961935028</v>
      </c>
      <c r="AD23">
        <f t="shared" si="1"/>
        <v>93.126013629009194</v>
      </c>
      <c r="AE23">
        <f>'IDT-1'!E23</f>
        <v>0</v>
      </c>
      <c r="AF23" s="26"/>
      <c r="AG23">
        <f t="shared" si="2"/>
        <v>93.126013629009194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2.1114342743085261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29.061468550894165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75.62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1.3642015448617837</v>
      </c>
      <c r="AD24">
        <f t="shared" si="1"/>
        <v>153.65870128034092</v>
      </c>
      <c r="AE24">
        <f>'IDT-1'!E24</f>
        <v>0</v>
      </c>
      <c r="AF24" s="26"/>
      <c r="AG24">
        <f t="shared" si="2"/>
        <v>153.65870128034092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2.1114342743085261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29.061468550894165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75.62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1.3642015448617837</v>
      </c>
      <c r="AD25">
        <f t="shared" si="1"/>
        <v>153.65870128034092</v>
      </c>
      <c r="AE25">
        <f>'IDT-1'!E25</f>
        <v>0</v>
      </c>
      <c r="AF25" s="26"/>
      <c r="AG25">
        <f t="shared" si="2"/>
        <v>153.65870128034092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2.1114342743085261</v>
      </c>
      <c r="F26">
        <f>GT_Spot!S26</f>
        <v>0</v>
      </c>
      <c r="G26">
        <f>PPCL_NG!S26</f>
        <v>36.36</v>
      </c>
      <c r="H26">
        <f>PPCL_Spot!S26</f>
        <v>10.91</v>
      </c>
      <c r="I26">
        <f>Bawana_NG!S26</f>
        <v>29.061468550894165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75.740000000000009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1.3652575448617839</v>
      </c>
      <c r="AD26">
        <f t="shared" si="1"/>
        <v>153.77764528034092</v>
      </c>
      <c r="AE26">
        <f>'IDT-1'!E26</f>
        <v>0</v>
      </c>
      <c r="AF26" s="26"/>
      <c r="AG26">
        <f t="shared" si="2"/>
        <v>153.77764528034092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2.1114342743085261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29.061468550894165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75.389999999999986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1.9392558338044794</v>
      </c>
      <c r="AD27">
        <f t="shared" si="1"/>
        <v>87.853646991398193</v>
      </c>
      <c r="AE27">
        <f>'IDT-1'!E27</f>
        <v>0</v>
      </c>
      <c r="AF27" s="26"/>
      <c r="AG27">
        <f t="shared" si="2"/>
        <v>87.853646991398193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2.1114342743085261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29.061468550894165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75.389999999999986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1.3621775448617837</v>
      </c>
      <c r="AD28">
        <f t="shared" si="1"/>
        <v>153.43072528034088</v>
      </c>
      <c r="AE28">
        <f>'IDT-1'!E28</f>
        <v>0</v>
      </c>
      <c r="AF28" s="26"/>
      <c r="AG28">
        <f t="shared" si="2"/>
        <v>153.43072528034088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2.1114342743085261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29.061468550894165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75.359999999999985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1.3619135448617838</v>
      </c>
      <c r="AD29">
        <f t="shared" si="1"/>
        <v>153.40098928034092</v>
      </c>
      <c r="AE29">
        <f>'IDT-1'!E29</f>
        <v>0</v>
      </c>
      <c r="AF29" s="26"/>
      <c r="AG29">
        <f t="shared" si="2"/>
        <v>153.40098928034092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2.1707442258340461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29.061468550894165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75.389999999999986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1.3626994724352084</v>
      </c>
      <c r="AD30">
        <f t="shared" si="1"/>
        <v>153.48951330429301</v>
      </c>
      <c r="AE30">
        <f>'IDT-1'!E30</f>
        <v>0</v>
      </c>
      <c r="AF30" s="26"/>
      <c r="AG30">
        <f t="shared" si="2"/>
        <v>153.48951330429301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2.1707442258340461</v>
      </c>
      <c r="F31">
        <f>GT_Spot!S31</f>
        <v>0</v>
      </c>
      <c r="G31">
        <f>PPCL_NG!S31</f>
        <v>36.36</v>
      </c>
      <c r="H31">
        <f>PPCL_Spot!S31</f>
        <v>10.563018005144327</v>
      </c>
      <c r="I31">
        <f>Bawana_NG!S31</f>
        <v>29.061468550894165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75.309999999999988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1.8028484069902444</v>
      </c>
      <c r="AD31">
        <f t="shared" si="1"/>
        <v>102.62238237488231</v>
      </c>
      <c r="AE31">
        <f>'IDT-1'!E31</f>
        <v>0</v>
      </c>
      <c r="AF31" s="26"/>
      <c r="AG31">
        <f t="shared" si="2"/>
        <v>102.62238237488231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2.1707442258340461</v>
      </c>
      <c r="F32">
        <f>GT_Spot!S32</f>
        <v>0</v>
      </c>
      <c r="G32">
        <f>PPCL_NG!S32</f>
        <v>36.36</v>
      </c>
      <c r="H32">
        <f>PPCL_Spot!S32</f>
        <v>10.563018005144327</v>
      </c>
      <c r="I32">
        <f>Bawana_NG!S32</f>
        <v>29.061468550894165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75.309999999999988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1.3589420308804785</v>
      </c>
      <c r="AD32">
        <f t="shared" si="1"/>
        <v>153.06628875099207</v>
      </c>
      <c r="AE32">
        <f>'IDT-1'!E32</f>
        <v>0</v>
      </c>
      <c r="AF32" s="26"/>
      <c r="AG32">
        <f t="shared" si="2"/>
        <v>153.06628875099207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2.1707442258340461</v>
      </c>
      <c r="F33">
        <f>GT_Spot!S33</f>
        <v>0</v>
      </c>
      <c r="G33">
        <f>PPCL_NG!S33</f>
        <v>36.36</v>
      </c>
      <c r="H33">
        <f>PPCL_Spot!S33</f>
        <v>10.563018005144327</v>
      </c>
      <c r="I33">
        <f>Bawana_NG!S33</f>
        <v>29.061468550894165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75.309999999999988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1.3589420308804785</v>
      </c>
      <c r="AD33">
        <f t="shared" si="1"/>
        <v>153.06628875099207</v>
      </c>
      <c r="AE33">
        <f>'IDT-1'!E33</f>
        <v>0</v>
      </c>
      <c r="AF33" s="26"/>
      <c r="AG33">
        <f t="shared" si="2"/>
        <v>153.06628875099207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2.1707442258340461</v>
      </c>
      <c r="F34">
        <f>GT_Spot!S34</f>
        <v>0</v>
      </c>
      <c r="G34">
        <f>PPCL_NG!S34</f>
        <v>36.36</v>
      </c>
      <c r="H34">
        <f>PPCL_Spot!S34</f>
        <v>10.563018005144327</v>
      </c>
      <c r="I34">
        <f>Bawana_NG!S34</f>
        <v>29.061468550894165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75.309999999999988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1.3589420308804785</v>
      </c>
      <c r="AD34">
        <f t="shared" si="1"/>
        <v>153.06628875099207</v>
      </c>
      <c r="AE34">
        <f>'IDT-1'!E34</f>
        <v>0</v>
      </c>
      <c r="AF34" s="26"/>
      <c r="AG34">
        <f t="shared" si="2"/>
        <v>153.06628875099207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2.1707442258340461</v>
      </c>
      <c r="F35">
        <f>GT_Spot!S35</f>
        <v>0</v>
      </c>
      <c r="G35">
        <f>PPCL_NG!S35</f>
        <v>36.36</v>
      </c>
      <c r="H35">
        <f>PPCL_Spot!S35</f>
        <v>10.14</v>
      </c>
      <c r="I35">
        <f>Bawana_NG!S35</f>
        <v>29.061468550894165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75.309999999999988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1.6215632981010679</v>
      </c>
      <c r="AD35">
        <f t="shared" si="1"/>
        <v>122.38064947862715</v>
      </c>
      <c r="AE35">
        <f>'IDT-1'!E35</f>
        <v>0</v>
      </c>
      <c r="AF35" s="26"/>
      <c r="AG35">
        <f t="shared" si="2"/>
        <v>122.38064947862715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2.1114342743085261</v>
      </c>
      <c r="F36">
        <f>GT_Spot!S36</f>
        <v>0</v>
      </c>
      <c r="G36">
        <f>PPCL_NG!S36</f>
        <v>36.36</v>
      </c>
      <c r="H36">
        <f>PPCL_Spot!S36</f>
        <v>10.14</v>
      </c>
      <c r="I36">
        <f>Bawana_NG!S36</f>
        <v>29.061468550894165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75.309999999999988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1.354697544861784</v>
      </c>
      <c r="AD36">
        <f t="shared" si="1"/>
        <v>152.58820528034093</v>
      </c>
      <c r="AE36">
        <f>'IDT-1'!E36</f>
        <v>0</v>
      </c>
      <c r="AF36" s="26"/>
      <c r="AG36">
        <f t="shared" si="2"/>
        <v>152.58820528034093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2.1114342743085261</v>
      </c>
      <c r="F37">
        <f>GT_Spot!S37</f>
        <v>0</v>
      </c>
      <c r="G37">
        <f>PPCL_NG!S37</f>
        <v>36.36</v>
      </c>
      <c r="H37">
        <f>PPCL_Spot!S37</f>
        <v>10.14</v>
      </c>
      <c r="I37">
        <f>Bawana_NG!S37</f>
        <v>29.061468550894165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75.279999999999987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1.6508175448617837</v>
      </c>
      <c r="AD37">
        <f t="shared" si="1"/>
        <v>185.9420852803409</v>
      </c>
      <c r="AE37">
        <f>'IDT-1'!E37</f>
        <v>0</v>
      </c>
      <c r="AF37" s="26"/>
      <c r="AG37">
        <f t="shared" si="2"/>
        <v>185.9420852803409</v>
      </c>
      <c r="AI37" s="75">
        <f>PXIL!K37</f>
        <v>0</v>
      </c>
      <c r="AJ37" s="75">
        <f>PXIL!Q37</f>
        <v>0</v>
      </c>
      <c r="AK37" s="75">
        <f>RTM_IEX!K37</f>
        <v>33.68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2.1114342743085261</v>
      </c>
      <c r="F38">
        <f>GT_Spot!S38</f>
        <v>0</v>
      </c>
      <c r="G38">
        <f>PPCL_NG!S38</f>
        <v>36.36</v>
      </c>
      <c r="H38">
        <f>PPCL_Spot!S38</f>
        <v>10.14</v>
      </c>
      <c r="I38">
        <f>Bawana_NG!S38</f>
        <v>29.061468550894165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75.309999999999988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1.354697544861784</v>
      </c>
      <c r="AD38">
        <f t="shared" si="1"/>
        <v>152.58820528034093</v>
      </c>
      <c r="AE38">
        <f>'IDT-1'!E38</f>
        <v>0</v>
      </c>
      <c r="AF38" s="26"/>
      <c r="AG38">
        <f t="shared" si="2"/>
        <v>152.58820528034093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2.1114342743085261</v>
      </c>
      <c r="F39">
        <f>GT_Spot!S39</f>
        <v>0</v>
      </c>
      <c r="G39">
        <f>PPCL_NG!S39</f>
        <v>36.36</v>
      </c>
      <c r="H39">
        <f>PPCL_Spot!S39</f>
        <v>10.14</v>
      </c>
      <c r="I39">
        <f>Bawana_NG!S39</f>
        <v>29.061468550894165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75.279999999999987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20.21</v>
      </c>
      <c r="AB39" s="117">
        <f>-STOA!Q39</f>
        <v>0</v>
      </c>
      <c r="AC39">
        <f t="shared" si="0"/>
        <v>2.0319455448617836</v>
      </c>
      <c r="AD39">
        <f t="shared" si="1"/>
        <v>228.87095728034092</v>
      </c>
      <c r="AE39">
        <f>'IDT-1'!E39</f>
        <v>0</v>
      </c>
      <c r="AF39" s="26"/>
      <c r="AG39">
        <f t="shared" si="2"/>
        <v>228.87095728034092</v>
      </c>
      <c r="AI39" s="75">
        <f>PXIL!K39</f>
        <v>0</v>
      </c>
      <c r="AJ39" s="75">
        <f>PXIL!Q39</f>
        <v>0</v>
      </c>
      <c r="AK39" s="75">
        <f>RTM_IEX!K39</f>
        <v>57.74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2.1114342743085261</v>
      </c>
      <c r="F40">
        <f>GT_Spot!S40</f>
        <v>0</v>
      </c>
      <c r="G40">
        <f>PPCL_NG!S40</f>
        <v>36.36</v>
      </c>
      <c r="H40">
        <f>PPCL_Spot!S40</f>
        <v>10.14</v>
      </c>
      <c r="I40">
        <f>Bawana_NG!S40</f>
        <v>29.061468550894165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75.279999999999987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20.21</v>
      </c>
      <c r="AB40" s="117">
        <f>-STOA!Q40</f>
        <v>0</v>
      </c>
      <c r="AC40">
        <f t="shared" si="0"/>
        <v>1.5238335448617837</v>
      </c>
      <c r="AD40">
        <f t="shared" si="1"/>
        <v>171.63906928034089</v>
      </c>
      <c r="AE40">
        <f>'IDT-1'!E40</f>
        <v>0</v>
      </c>
      <c r="AF40" s="26"/>
      <c r="AG40">
        <f t="shared" si="2"/>
        <v>171.63906928034089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2.1114342743085261</v>
      </c>
      <c r="F41">
        <f>GT_Spot!S41</f>
        <v>0</v>
      </c>
      <c r="G41">
        <f>PPCL_NG!S41</f>
        <v>36.36</v>
      </c>
      <c r="H41">
        <f>PPCL_Spot!S41</f>
        <v>10.91</v>
      </c>
      <c r="I41">
        <f>Bawana_NG!S41</f>
        <v>29.061468550894165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75.279999999999987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20.21</v>
      </c>
      <c r="AB41" s="117">
        <f>-STOA!Q41</f>
        <v>0</v>
      </c>
      <c r="AC41">
        <f t="shared" si="0"/>
        <v>1.5306095448617838</v>
      </c>
      <c r="AD41">
        <f t="shared" si="1"/>
        <v>172.4022932803409</v>
      </c>
      <c r="AE41">
        <f>'IDT-1'!E41</f>
        <v>0</v>
      </c>
      <c r="AF41" s="26"/>
      <c r="AG41">
        <f t="shared" si="2"/>
        <v>172.4022932803409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2.1114342743085261</v>
      </c>
      <c r="F42">
        <f>GT_Spot!S42</f>
        <v>0</v>
      </c>
      <c r="G42">
        <f>PPCL_NG!S42</f>
        <v>36.36</v>
      </c>
      <c r="H42">
        <f>PPCL_Spot!S42</f>
        <v>6.6681477367397939</v>
      </c>
      <c r="I42">
        <f>Bawana_NG!S42</f>
        <v>29.061370043845177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75.359999999999985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20.21</v>
      </c>
      <c r="AB42" s="117">
        <f>-STOA!Q42</f>
        <v>0</v>
      </c>
      <c r="AC42">
        <f t="shared" si="0"/>
        <v>1.4939843780830628</v>
      </c>
      <c r="AD42">
        <f t="shared" si="1"/>
        <v>168.27696767681041</v>
      </c>
      <c r="AE42">
        <f>'IDT-1'!E42</f>
        <v>0</v>
      </c>
      <c r="AF42" s="26"/>
      <c r="AG42">
        <f t="shared" si="2"/>
        <v>168.27696767681041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2.1114342743085261</v>
      </c>
      <c r="F43">
        <f>GT_Spot!S43</f>
        <v>0</v>
      </c>
      <c r="G43">
        <f>PPCL_NG!S43</f>
        <v>36.36</v>
      </c>
      <c r="H43">
        <f>PPCL_Spot!S43</f>
        <v>5.9599999999999991</v>
      </c>
      <c r="I43">
        <f>Bawana_NG!S43</f>
        <v>29.061370043845177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74.47999999999999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20.21</v>
      </c>
      <c r="AB43" s="117">
        <f>-STOA!Q43</f>
        <v>0</v>
      </c>
      <c r="AC43">
        <f t="shared" si="0"/>
        <v>1.9881206779997527</v>
      </c>
      <c r="AD43">
        <f t="shared" si="1"/>
        <v>223.93468364015396</v>
      </c>
      <c r="AE43">
        <f>'IDT-1'!E43</f>
        <v>0</v>
      </c>
      <c r="AF43" s="26"/>
      <c r="AG43">
        <f t="shared" si="2"/>
        <v>223.93468364015396</v>
      </c>
      <c r="AI43" s="75">
        <f>PXIL!K43</f>
        <v>0</v>
      </c>
      <c r="AJ43" s="75">
        <f>PXIL!Q43</f>
        <v>0</v>
      </c>
      <c r="AK43" s="75">
        <f>RTM_IEX!K43</f>
        <v>57.74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2.1114342743085261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29.061370043845177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74.61999999999999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20.21</v>
      </c>
      <c r="AB44" s="117">
        <f>-STOA!Q44</f>
        <v>0</v>
      </c>
      <c r="AC44">
        <f t="shared" si="0"/>
        <v>1.5167926779997527</v>
      </c>
      <c r="AD44">
        <f t="shared" si="1"/>
        <v>170.84601164015396</v>
      </c>
      <c r="AE44">
        <f>'IDT-1'!E44</f>
        <v>0</v>
      </c>
      <c r="AF44" s="26"/>
      <c r="AG44">
        <f t="shared" si="2"/>
        <v>170.84601164015396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2.1114342743085261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29.061370043845177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74.649999999999991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20.21</v>
      </c>
      <c r="AB45" s="117">
        <f>-STOA!Q45</f>
        <v>0</v>
      </c>
      <c r="AC45">
        <f t="shared" si="0"/>
        <v>2.0251686779997526</v>
      </c>
      <c r="AD45">
        <f t="shared" si="1"/>
        <v>228.10763564015397</v>
      </c>
      <c r="AE45">
        <f>'IDT-1'!E45</f>
        <v>0</v>
      </c>
      <c r="AF45" s="26"/>
      <c r="AG45">
        <f t="shared" si="2"/>
        <v>228.10763564015397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57.74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2.1114342743085261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29.061370043845177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74.649999999999991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20.21</v>
      </c>
      <c r="AB46" s="117">
        <f>-STOA!Q46</f>
        <v>0</v>
      </c>
      <c r="AC46">
        <f t="shared" si="0"/>
        <v>2.1944806779997528</v>
      </c>
      <c r="AD46">
        <f t="shared" si="1"/>
        <v>247.17832364015396</v>
      </c>
      <c r="AE46">
        <f>'IDT-1'!E46</f>
        <v>0</v>
      </c>
      <c r="AF46" s="26"/>
      <c r="AG46">
        <f t="shared" si="2"/>
        <v>247.17832364015396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76.98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2.1114342743085261</v>
      </c>
      <c r="F47">
        <f>GT_Spot!S47</f>
        <v>0</v>
      </c>
      <c r="G47">
        <f>PPCL_NG!S47</f>
        <v>36.36</v>
      </c>
      <c r="H47">
        <f>PPCL_Spot!S47</f>
        <v>10.003031221582299</v>
      </c>
      <c r="I47">
        <f>Bawana_NG!S47</f>
        <v>29.061370043845177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74.649999999999991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20.21</v>
      </c>
      <c r="AB47" s="117">
        <f>-STOA!Q47</f>
        <v>0</v>
      </c>
      <c r="AC47">
        <f t="shared" si="0"/>
        <v>1.517083352749677</v>
      </c>
      <c r="AD47">
        <f t="shared" si="1"/>
        <v>170.87875218698633</v>
      </c>
      <c r="AE47">
        <f>'IDT-1'!E47</f>
        <v>0</v>
      </c>
      <c r="AF47" s="26"/>
      <c r="AG47">
        <f t="shared" si="2"/>
        <v>170.87875218698633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2.1114342743085261</v>
      </c>
      <c r="F48">
        <f>GT_Spot!S48</f>
        <v>0</v>
      </c>
      <c r="G48">
        <f>PPCL_NG!S48</f>
        <v>36.36</v>
      </c>
      <c r="H48">
        <f>PPCL_Spot!S48</f>
        <v>10.003031221582299</v>
      </c>
      <c r="I48">
        <f>Bawana_NG!S48</f>
        <v>29.061370043845177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74.649999999999991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20.21</v>
      </c>
      <c r="AB48" s="117">
        <f>-STOA!Q48</f>
        <v>0</v>
      </c>
      <c r="AC48">
        <f t="shared" si="0"/>
        <v>1.940539352749677</v>
      </c>
      <c r="AD48">
        <f t="shared" si="1"/>
        <v>218.57529618698632</v>
      </c>
      <c r="AE48">
        <f>'IDT-1'!E48</f>
        <v>0</v>
      </c>
      <c r="AF48" s="26"/>
      <c r="AG48">
        <f t="shared" si="2"/>
        <v>218.57529618698632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48.12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2.1114342743085261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29.061370043845177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74.649999999999991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20.21</v>
      </c>
      <c r="AB49" s="117">
        <f>-STOA!Q49</f>
        <v>0</v>
      </c>
      <c r="AC49">
        <f t="shared" si="0"/>
        <v>2.0251686779997526</v>
      </c>
      <c r="AD49">
        <f t="shared" si="1"/>
        <v>228.10763564015397</v>
      </c>
      <c r="AE49">
        <f>'IDT-1'!E49</f>
        <v>0</v>
      </c>
      <c r="AF49" s="26"/>
      <c r="AG49">
        <f t="shared" si="2"/>
        <v>228.10763564015397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57.74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2.1114342743085261</v>
      </c>
      <c r="F50">
        <f>GT_Spot!S50</f>
        <v>0</v>
      </c>
      <c r="G50">
        <f>PPCL_NG!S50</f>
        <v>36.36</v>
      </c>
      <c r="H50">
        <f>PPCL_Spot!S50</f>
        <v>10.003031221582299</v>
      </c>
      <c r="I50">
        <f>Bawana_NG!S50</f>
        <v>29.061370043845177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74.649999999999991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20.21</v>
      </c>
      <c r="AB50" s="117">
        <f>-STOA!Q50</f>
        <v>0</v>
      </c>
      <c r="AC50">
        <f t="shared" si="0"/>
        <v>2.1945073527496772</v>
      </c>
      <c r="AD50">
        <f t="shared" si="1"/>
        <v>247.18132818698632</v>
      </c>
      <c r="AE50">
        <f>'IDT-1'!E50</f>
        <v>0</v>
      </c>
      <c r="AF50" s="26"/>
      <c r="AG50">
        <f t="shared" si="2"/>
        <v>247.18132818698632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76.98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2.1114342743085261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29.061370043845177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74.649999999999991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20.21</v>
      </c>
      <c r="AB51" s="117">
        <f>-STOA!Q51</f>
        <v>0</v>
      </c>
      <c r="AC51">
        <f t="shared" si="0"/>
        <v>1.5170566779997527</v>
      </c>
      <c r="AD51">
        <f t="shared" si="1"/>
        <v>170.87574764015395</v>
      </c>
      <c r="AE51">
        <f>'IDT-1'!E51</f>
        <v>0</v>
      </c>
      <c r="AF51" s="26"/>
      <c r="AG51">
        <f t="shared" si="2"/>
        <v>170.87574764015395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2.1114342743085261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29.061370043845177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74.649999999999991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20.21</v>
      </c>
      <c r="AB52" s="117">
        <f>-STOA!Q52</f>
        <v>0</v>
      </c>
      <c r="AC52">
        <f t="shared" si="0"/>
        <v>1.9405126779997528</v>
      </c>
      <c r="AD52">
        <f t="shared" si="1"/>
        <v>218.57229164015396</v>
      </c>
      <c r="AE52">
        <f>'IDT-1'!E52</f>
        <v>0</v>
      </c>
      <c r="AF52" s="26"/>
      <c r="AG52">
        <f t="shared" si="2"/>
        <v>218.57229164015396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48.12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2.1114342743085261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29.061369462770973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74.679999999999993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20.21</v>
      </c>
      <c r="AB53" s="117">
        <f>-STOA!Q53</f>
        <v>0</v>
      </c>
      <c r="AC53">
        <f t="shared" si="0"/>
        <v>2.0254326728862999</v>
      </c>
      <c r="AD53">
        <f t="shared" si="1"/>
        <v>228.13737106419322</v>
      </c>
      <c r="AE53">
        <f>'IDT-1'!E53</f>
        <v>0</v>
      </c>
      <c r="AF53" s="26"/>
      <c r="AG53">
        <f t="shared" si="2"/>
        <v>228.13737106419322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57.74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2.1114342743085261</v>
      </c>
      <c r="F54">
        <f>GT_Spot!S54</f>
        <v>0</v>
      </c>
      <c r="G54">
        <f>PPCL_NG!S54</f>
        <v>36.36</v>
      </c>
      <c r="H54">
        <f>PPCL_Spot!S54</f>
        <v>10.14</v>
      </c>
      <c r="I54">
        <f>Bawana_NG!S54</f>
        <v>29.061369462770973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20.21</v>
      </c>
      <c r="AB54" s="117">
        <f>-STOA!Q54</f>
        <v>0</v>
      </c>
      <c r="AC54">
        <f t="shared" si="0"/>
        <v>2.1945686728862999</v>
      </c>
      <c r="AD54">
        <f t="shared" si="1"/>
        <v>247.18823506419318</v>
      </c>
      <c r="AE54">
        <f>'IDT-1'!E54</f>
        <v>0</v>
      </c>
      <c r="AF54" s="26"/>
      <c r="AG54">
        <f t="shared" si="2"/>
        <v>247.18823506419318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76.98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2.1108323831242877</v>
      </c>
      <c r="F55">
        <f>GT_Spot!S55</f>
        <v>0</v>
      </c>
      <c r="G55">
        <f>PPCL_NG!S55</f>
        <v>36.36</v>
      </c>
      <c r="H55">
        <f>PPCL_Spot!S55</f>
        <v>10.14</v>
      </c>
      <c r="I55">
        <f>Bawana_NG!S55</f>
        <v>29.061369462770973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20.21</v>
      </c>
      <c r="AB55" s="117">
        <f>-STOA!Q55</f>
        <v>0</v>
      </c>
      <c r="AC55">
        <f t="shared" si="0"/>
        <v>1.5171393762438785</v>
      </c>
      <c r="AD55">
        <f t="shared" si="1"/>
        <v>170.88506246965139</v>
      </c>
      <c r="AE55">
        <f>'IDT-1'!E55</f>
        <v>0</v>
      </c>
      <c r="AF55" s="26"/>
      <c r="AG55">
        <f t="shared" si="2"/>
        <v>170.88506246965139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2.1114342743085261</v>
      </c>
      <c r="F56">
        <f>GT_Spot!S56</f>
        <v>0</v>
      </c>
      <c r="G56">
        <f>PPCL_NG!S56</f>
        <v>36.36</v>
      </c>
      <c r="H56">
        <f>PPCL_Spot!S56</f>
        <v>10.14</v>
      </c>
      <c r="I56">
        <f>Bawana_NG!S56</f>
        <v>29.061369462770973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20.21</v>
      </c>
      <c r="AB56" s="117">
        <f>-STOA!Q56</f>
        <v>0</v>
      </c>
      <c r="AC56">
        <f t="shared" si="0"/>
        <v>2.1945686728862999</v>
      </c>
      <c r="AD56">
        <f t="shared" si="1"/>
        <v>247.18823506419318</v>
      </c>
      <c r="AE56">
        <f>'IDT-1'!E56</f>
        <v>0</v>
      </c>
      <c r="AF56" s="26"/>
      <c r="AG56">
        <f t="shared" si="2"/>
        <v>247.18823506419318</v>
      </c>
      <c r="AI56" s="75">
        <f>PXIL!K56</f>
        <v>0</v>
      </c>
      <c r="AJ56" s="75">
        <f>PXIL!Q56</f>
        <v>0</v>
      </c>
      <c r="AK56" s="75">
        <f>RTM_IEX!K56</f>
        <v>9.6199999999999992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67.36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2.1114342743085261</v>
      </c>
      <c r="F57">
        <f>GT_Spot!S57</f>
        <v>0</v>
      </c>
      <c r="G57">
        <f>PPCL_NG!S57</f>
        <v>36.36</v>
      </c>
      <c r="H57">
        <f>PPCL_Spot!S57</f>
        <v>6.368127021464276</v>
      </c>
      <c r="I57">
        <f>Bawana_NG!S57</f>
        <v>29.061369462770973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74.52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20.21</v>
      </c>
      <c r="AB57" s="117">
        <f>-STOA!Q57</f>
        <v>0</v>
      </c>
      <c r="AC57">
        <f t="shared" si="0"/>
        <v>2.0767201906751853</v>
      </c>
      <c r="AD57">
        <f t="shared" si="1"/>
        <v>233.91421056786857</v>
      </c>
      <c r="AE57">
        <f>'IDT-1'!E57</f>
        <v>0</v>
      </c>
      <c r="AF57" s="26"/>
      <c r="AG57">
        <f t="shared" si="2"/>
        <v>233.91421056786857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67.36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2.1114342743085261</v>
      </c>
      <c r="F58">
        <f>GT_Spot!S58</f>
        <v>0</v>
      </c>
      <c r="G58">
        <f>PPCL_NG!S58</f>
        <v>36.36</v>
      </c>
      <c r="H58">
        <f>PPCL_Spot!S58</f>
        <v>6.368127021464276</v>
      </c>
      <c r="I58">
        <f>Bawana_NG!S58</f>
        <v>29.061369462770973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20.21</v>
      </c>
      <c r="AB58" s="117">
        <f>-STOA!Q58</f>
        <v>0</v>
      </c>
      <c r="AC58">
        <f t="shared" si="0"/>
        <v>2.0767201906751853</v>
      </c>
      <c r="AD58">
        <f t="shared" si="1"/>
        <v>233.91421056786857</v>
      </c>
      <c r="AE58">
        <f>'IDT-1'!E58</f>
        <v>0</v>
      </c>
      <c r="AF58" s="26"/>
      <c r="AG58">
        <f t="shared" si="2"/>
        <v>233.91421056786857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67.36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2.1108323831242877</v>
      </c>
      <c r="F59">
        <f>GT_Spot!S59</f>
        <v>0</v>
      </c>
      <c r="G59">
        <f>PPCL_NG!S59</f>
        <v>36.36</v>
      </c>
      <c r="H59">
        <f>PPCL_Spot!S59</f>
        <v>10.14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74.539999999999992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20.21</v>
      </c>
      <c r="AB59" s="117">
        <f>-STOA!Q59</f>
        <v>0</v>
      </c>
      <c r="AC59">
        <f t="shared" si="0"/>
        <v>1.5173033249714938</v>
      </c>
      <c r="AD59">
        <f t="shared" si="1"/>
        <v>170.9035290581528</v>
      </c>
      <c r="AE59">
        <f>'IDT-1'!E59</f>
        <v>0</v>
      </c>
      <c r="AF59" s="26"/>
      <c r="AG59">
        <f t="shared" si="2"/>
        <v>170.9035290581528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2.1108323831242877</v>
      </c>
      <c r="F60">
        <f>GT_Spot!S60</f>
        <v>0</v>
      </c>
      <c r="G60">
        <f>PPCL_NG!S60</f>
        <v>36.36</v>
      </c>
      <c r="H60">
        <f>PPCL_Spot!S60</f>
        <v>10.14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74.539999999999992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20.21</v>
      </c>
      <c r="AB60" s="117">
        <f>-STOA!Q60</f>
        <v>0</v>
      </c>
      <c r="AC60">
        <f t="shared" si="0"/>
        <v>2.1100713249714937</v>
      </c>
      <c r="AD60">
        <f t="shared" si="1"/>
        <v>237.67076105815281</v>
      </c>
      <c r="AE60">
        <f>'IDT-1'!E60</f>
        <v>0</v>
      </c>
      <c r="AF60" s="26"/>
      <c r="AG60">
        <f t="shared" si="2"/>
        <v>237.67076105815281</v>
      </c>
      <c r="AI60" s="75">
        <f>PXIL!K60</f>
        <v>0</v>
      </c>
      <c r="AJ60" s="75">
        <f>PXIL!Q60</f>
        <v>0</v>
      </c>
      <c r="AK60" s="75">
        <f>RTM_IEX!K60</f>
        <v>9.6199999999999992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57.74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2.1114342743085261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74.539999999999992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20.21</v>
      </c>
      <c r="AB61" s="117">
        <f>-STOA!Q61</f>
        <v>0</v>
      </c>
      <c r="AC61">
        <f t="shared" si="0"/>
        <v>2.0241886216139151</v>
      </c>
      <c r="AD61">
        <f t="shared" si="1"/>
        <v>227.9972456526946</v>
      </c>
      <c r="AE61">
        <f>'IDT-1'!E61</f>
        <v>0</v>
      </c>
      <c r="AF61" s="26"/>
      <c r="AG61">
        <f t="shared" si="2"/>
        <v>227.9972456526946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57.74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2.1114342743085261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74.439999999999984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20.21</v>
      </c>
      <c r="AB62" s="117">
        <f>-STOA!Q62</f>
        <v>0</v>
      </c>
      <c r="AC62">
        <f t="shared" si="0"/>
        <v>2.0233086216139151</v>
      </c>
      <c r="AD62">
        <f t="shared" si="1"/>
        <v>227.8981256526946</v>
      </c>
      <c r="AE62">
        <f>'IDT-1'!E62</f>
        <v>0</v>
      </c>
      <c r="AF62" s="26"/>
      <c r="AG62">
        <f t="shared" si="2"/>
        <v>227.8981256526946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57.74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2.1114342743085261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74.439999999999984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20.21</v>
      </c>
      <c r="AB63" s="117">
        <f>-STOA!Q63</f>
        <v>0</v>
      </c>
      <c r="AC63">
        <f t="shared" si="0"/>
        <v>1.515196621613915</v>
      </c>
      <c r="AD63">
        <f t="shared" si="1"/>
        <v>170.6662376526946</v>
      </c>
      <c r="AE63">
        <f>'IDT-1'!E63</f>
        <v>0</v>
      </c>
      <c r="AF63" s="26"/>
      <c r="AG63">
        <f t="shared" si="2"/>
        <v>170.6662376526946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2.1114342743085261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74.439999999999984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20.21</v>
      </c>
      <c r="AB64" s="117">
        <f>-STOA!Q64</f>
        <v>0</v>
      </c>
      <c r="AC64">
        <f t="shared" si="0"/>
        <v>1.9386526216139151</v>
      </c>
      <c r="AD64">
        <f t="shared" si="1"/>
        <v>218.36278165269459</v>
      </c>
      <c r="AE64">
        <f>'IDT-1'!E64</f>
        <v>0</v>
      </c>
      <c r="AF64" s="26"/>
      <c r="AG64">
        <f t="shared" si="2"/>
        <v>218.36278165269459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48.12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2.1114342743085261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72.139999999999972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20.21</v>
      </c>
      <c r="AB65" s="117">
        <f>-STOA!Q65</f>
        <v>0</v>
      </c>
      <c r="AC65">
        <f t="shared" si="0"/>
        <v>2.0030686216139149</v>
      </c>
      <c r="AD65">
        <f t="shared" si="1"/>
        <v>225.61836565269459</v>
      </c>
      <c r="AE65">
        <f>'IDT-1'!E65</f>
        <v>0</v>
      </c>
      <c r="AF65" s="26"/>
      <c r="AG65">
        <f t="shared" si="2"/>
        <v>225.61836565269459</v>
      </c>
      <c r="AI65" s="75">
        <f>PXIL!K65</f>
        <v>0</v>
      </c>
      <c r="AJ65" s="75">
        <f>PXIL!Q65</f>
        <v>0</v>
      </c>
      <c r="AK65" s="75">
        <f>RTM_IEX!K65</f>
        <v>9.6199999999999992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48.12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2.1123569122395072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29.061468766371647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72.139999999999972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20.21</v>
      </c>
      <c r="AB66" s="117">
        <f>-STOA!Q66</f>
        <v>0</v>
      </c>
      <c r="AC66">
        <f t="shared" si="0"/>
        <v>1.9184336659717782</v>
      </c>
      <c r="AD66">
        <f t="shared" si="1"/>
        <v>216.08539201263937</v>
      </c>
      <c r="AE66">
        <f>'IDT-1'!E66</f>
        <v>0</v>
      </c>
      <c r="AF66" s="26"/>
      <c r="AG66">
        <f t="shared" si="2"/>
        <v>216.08539201263937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48.12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2.1123569122395072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29.061468766371647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72.029999999999973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20.21</v>
      </c>
      <c r="AB67" s="117">
        <f>-STOA!Q67</f>
        <v>0</v>
      </c>
      <c r="AC67">
        <f t="shared" si="0"/>
        <v>1.4940096659717781</v>
      </c>
      <c r="AD67">
        <f t="shared" si="1"/>
        <v>168.27981601263934</v>
      </c>
      <c r="AE67">
        <f>'IDT-1'!E67</f>
        <v>0</v>
      </c>
      <c r="AF67" s="26"/>
      <c r="AG67">
        <f t="shared" si="2"/>
        <v>168.27981601263934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2.1123569122395072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29.061468766371647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72.139999999999972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1.9184336659717782</v>
      </c>
      <c r="AD68">
        <f t="shared" ref="AD68:AD98" si="4">SUM(B68:AB68,AI68:AR68)-AC68</f>
        <v>216.08539201263937</v>
      </c>
      <c r="AE68">
        <f>'IDT-1'!E68</f>
        <v>0</v>
      </c>
      <c r="AF68" s="26"/>
      <c r="AG68">
        <f t="shared" ref="AG68:AG98" si="5">SUM(AD68:AF68)+AT68</f>
        <v>216.08539201263937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48.12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2.1123569122395072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29.061468766371647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71.689999999999984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20.21</v>
      </c>
      <c r="AB69" s="117">
        <f>-STOA!Q69</f>
        <v>0</v>
      </c>
      <c r="AC69">
        <f t="shared" si="3"/>
        <v>1.8297296659717781</v>
      </c>
      <c r="AD69">
        <f t="shared" si="4"/>
        <v>206.0940960126394</v>
      </c>
      <c r="AE69">
        <f>'IDT-1'!E69</f>
        <v>0</v>
      </c>
      <c r="AF69" s="26"/>
      <c r="AG69">
        <f t="shared" si="5"/>
        <v>206.0940960126394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38.49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2.1123569122395072</v>
      </c>
      <c r="F70">
        <f>GT_Spot!S70</f>
        <v>0</v>
      </c>
      <c r="G70">
        <f>PPCL_NG!S70</f>
        <v>36.36</v>
      </c>
      <c r="H70">
        <f>PPCL_Spot!S70</f>
        <v>10.14</v>
      </c>
      <c r="I70">
        <f>Bawana_NG!S70</f>
        <v>29.061468766371647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71.719999999999985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20.21</v>
      </c>
      <c r="AB70" s="117">
        <f>-STOA!Q70</f>
        <v>0</v>
      </c>
      <c r="AC70">
        <f t="shared" si="3"/>
        <v>1.9158816659717781</v>
      </c>
      <c r="AD70">
        <f t="shared" si="4"/>
        <v>215.79794401263939</v>
      </c>
      <c r="AE70">
        <f>'IDT-1'!E70</f>
        <v>0</v>
      </c>
      <c r="AF70" s="26"/>
      <c r="AG70">
        <f t="shared" si="5"/>
        <v>215.79794401263939</v>
      </c>
      <c r="AI70" s="75">
        <f>PXIL!K70</f>
        <v>0</v>
      </c>
      <c r="AJ70" s="75">
        <f>PXIL!Q70</f>
        <v>0</v>
      </c>
      <c r="AK70" s="75">
        <f>RTM_IEX!K70</f>
        <v>9.6199999999999992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38.49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2.1123569122395072</v>
      </c>
      <c r="F71">
        <f>GT_Spot!S71</f>
        <v>0</v>
      </c>
      <c r="G71">
        <f>PPCL_NG!S71</f>
        <v>36.36</v>
      </c>
      <c r="H71">
        <f>PPCL_Spot!S71</f>
        <v>10.14</v>
      </c>
      <c r="I71">
        <f>Bawana_NG!S71</f>
        <v>29.061468766371647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71.719999999999985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20.21</v>
      </c>
      <c r="AB71" s="117">
        <f>-STOA!Q71</f>
        <v>0</v>
      </c>
      <c r="AC71">
        <f t="shared" si="3"/>
        <v>1.4925136659717781</v>
      </c>
      <c r="AD71">
        <f t="shared" si="4"/>
        <v>168.11131201263936</v>
      </c>
      <c r="AE71">
        <f>'IDT-1'!E71</f>
        <v>0</v>
      </c>
      <c r="AF71" s="26"/>
      <c r="AG71">
        <f t="shared" si="5"/>
        <v>168.11131201263936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2.1123569122395072</v>
      </c>
      <c r="F72">
        <f>GT_Spot!S72</f>
        <v>0</v>
      </c>
      <c r="G72">
        <f>PPCL_NG!S72</f>
        <v>36.36</v>
      </c>
      <c r="H72">
        <f>PPCL_Spot!S72</f>
        <v>10.14</v>
      </c>
      <c r="I72">
        <f>Bawana_NG!S72</f>
        <v>29.061468766371647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71.719999999999985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20.21</v>
      </c>
      <c r="AB72" s="117">
        <f>-STOA!Q72</f>
        <v>0</v>
      </c>
      <c r="AC72">
        <f t="shared" si="3"/>
        <v>1.4925136659717781</v>
      </c>
      <c r="AD72">
        <f t="shared" si="4"/>
        <v>168.11131201263936</v>
      </c>
      <c r="AE72">
        <f>'IDT-1'!E72</f>
        <v>0</v>
      </c>
      <c r="AF72" s="26"/>
      <c r="AG72">
        <f t="shared" si="5"/>
        <v>168.11131201263936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2.1123569122395072</v>
      </c>
      <c r="F73">
        <f>GT_Spot!S73</f>
        <v>0</v>
      </c>
      <c r="G73">
        <f>PPCL_NG!S73</f>
        <v>36.36</v>
      </c>
      <c r="H73">
        <f>PPCL_Spot!S73</f>
        <v>10.14</v>
      </c>
      <c r="I73">
        <f>Bawana_NG!S73</f>
        <v>29.059999999999995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71.689999999999984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20.21</v>
      </c>
      <c r="AB73" s="117">
        <f>-STOA!Q73</f>
        <v>0</v>
      </c>
      <c r="AC73">
        <f t="shared" si="3"/>
        <v>1.4922367408277075</v>
      </c>
      <c r="AD73">
        <f t="shared" si="4"/>
        <v>168.08012017141178</v>
      </c>
      <c r="AE73">
        <f>'IDT-1'!E73</f>
        <v>0</v>
      </c>
      <c r="AF73" s="26"/>
      <c r="AG73">
        <f t="shared" si="5"/>
        <v>168.08012017141178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2.1123569122395072</v>
      </c>
      <c r="F74">
        <f>GT_Spot!S74</f>
        <v>0</v>
      </c>
      <c r="G74">
        <f>PPCL_NG!S74</f>
        <v>36.36</v>
      </c>
      <c r="H74">
        <f>PPCL_Spot!S74</f>
        <v>10.14</v>
      </c>
      <c r="I74">
        <f>Bawana_NG!S74</f>
        <v>29.059999999999995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71.689999999999984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20.21</v>
      </c>
      <c r="AB74" s="117">
        <f>-STOA!Q74</f>
        <v>0</v>
      </c>
      <c r="AC74">
        <f t="shared" si="3"/>
        <v>1.4922367408277075</v>
      </c>
      <c r="AD74">
        <f t="shared" si="4"/>
        <v>168.08012017141178</v>
      </c>
      <c r="AE74">
        <f>'IDT-1'!E74</f>
        <v>0</v>
      </c>
      <c r="AF74" s="26"/>
      <c r="AG74">
        <f t="shared" si="5"/>
        <v>168.08012017141178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2.1123569122395072</v>
      </c>
      <c r="F75">
        <f>GT_Spot!S75</f>
        <v>0</v>
      </c>
      <c r="G75">
        <f>PPCL_NG!S75</f>
        <v>36.36</v>
      </c>
      <c r="H75">
        <f>PPCL_Spot!S75</f>
        <v>10.563018005144327</v>
      </c>
      <c r="I75">
        <f>Bawana_NG!S75</f>
        <v>29.059999999999995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72.179999999999993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1.6695832992729778</v>
      </c>
      <c r="AD75">
        <f t="shared" si="4"/>
        <v>188.05579161811087</v>
      </c>
      <c r="AE75">
        <f>'IDT-1'!E75</f>
        <v>0</v>
      </c>
      <c r="AF75" s="26"/>
      <c r="AG75">
        <f t="shared" si="5"/>
        <v>188.05579161811087</v>
      </c>
      <c r="AI75" s="75">
        <f>PXIL!K75</f>
        <v>0</v>
      </c>
      <c r="AJ75" s="75">
        <f>PXIL!Q75</f>
        <v>0</v>
      </c>
      <c r="AK75" s="75">
        <f>RTM_IEX!K75</f>
        <v>9.6199999999999992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2.1123569122395072</v>
      </c>
      <c r="F76">
        <f>GT_Spot!S76</f>
        <v>0</v>
      </c>
      <c r="G76">
        <f>PPCL_NG!S76</f>
        <v>36.36</v>
      </c>
      <c r="H76">
        <f>PPCL_Spot!S76</f>
        <v>10.563018005144327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72.179999999999993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1.3308712992729779</v>
      </c>
      <c r="AD76">
        <f t="shared" si="4"/>
        <v>149.90450361811085</v>
      </c>
      <c r="AE76">
        <f>'IDT-1'!E76</f>
        <v>0</v>
      </c>
      <c r="AF76" s="26"/>
      <c r="AG76">
        <f t="shared" si="5"/>
        <v>149.90450361811085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2.1123569122395072</v>
      </c>
      <c r="F77">
        <f>GT_Spot!S77</f>
        <v>0</v>
      </c>
      <c r="G77">
        <f>PPCL_NG!S77</f>
        <v>36.36</v>
      </c>
      <c r="H77">
        <f>PPCL_Spot!S77</f>
        <v>10.563018005144327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72.179999999999993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1.3308712992729779</v>
      </c>
      <c r="AD77">
        <f t="shared" si="4"/>
        <v>149.90450361811085</v>
      </c>
      <c r="AE77">
        <f>'IDT-1'!E77</f>
        <v>0</v>
      </c>
      <c r="AF77" s="26"/>
      <c r="AG77">
        <f t="shared" si="5"/>
        <v>149.90450361811085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2.1123569122395072</v>
      </c>
      <c r="F78">
        <f>GT_Spot!S78</f>
        <v>0</v>
      </c>
      <c r="G78">
        <f>PPCL_NG!S78</f>
        <v>36.36</v>
      </c>
      <c r="H78">
        <f>PPCL_Spot!S78</f>
        <v>10.563018005144327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72.179999999999993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1.3308712992729779</v>
      </c>
      <c r="AD78">
        <f t="shared" si="4"/>
        <v>149.90450361811085</v>
      </c>
      <c r="AE78">
        <f>'IDT-1'!E78</f>
        <v>0</v>
      </c>
      <c r="AF78" s="26"/>
      <c r="AG78">
        <f t="shared" si="5"/>
        <v>149.90450361811085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2.1123569122395072</v>
      </c>
      <c r="F79">
        <f>GT_Spot!S79</f>
        <v>0</v>
      </c>
      <c r="G79">
        <f>PPCL_NG!S79</f>
        <v>36.36</v>
      </c>
      <c r="H79">
        <f>PPCL_Spot!S79</f>
        <v>10.563018005144327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72.179999999999993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3.78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1.5974232992729778</v>
      </c>
      <c r="AD79">
        <f t="shared" si="4"/>
        <v>179.92795161811088</v>
      </c>
      <c r="AE79">
        <f>'IDT-1'!E79</f>
        <v>0</v>
      </c>
      <c r="AF79" s="26"/>
      <c r="AG79">
        <f t="shared" si="5"/>
        <v>179.92795161811088</v>
      </c>
      <c r="AI79" s="75">
        <f>PXIL!K79</f>
        <v>0</v>
      </c>
      <c r="AJ79" s="75">
        <f>PXIL!Q79</f>
        <v>0</v>
      </c>
      <c r="AK79" s="75">
        <f>RTM_IEX!K79</f>
        <v>19.239999999999998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7.27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1.6663747810858145</v>
      </c>
      <c r="F80">
        <f>GT_Spot!S80</f>
        <v>0</v>
      </c>
      <c r="G80">
        <f>PPCL_NG!S80</f>
        <v>36.36</v>
      </c>
      <c r="H80">
        <f>PPCL_Spot!S80</f>
        <v>10.563018005144327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72.179999999999993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1.3269466565188253</v>
      </c>
      <c r="AD80">
        <f t="shared" si="4"/>
        <v>149.46244612971131</v>
      </c>
      <c r="AE80">
        <f>'IDT-1'!E80</f>
        <v>0</v>
      </c>
      <c r="AF80" s="26"/>
      <c r="AG80">
        <f t="shared" si="5"/>
        <v>149.46244612971131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2.0521243227830057</v>
      </c>
      <c r="F81">
        <f>GT_Spot!S81</f>
        <v>0</v>
      </c>
      <c r="G81">
        <f>PPCL_NG!S81</f>
        <v>36.36</v>
      </c>
      <c r="H81">
        <f>PPCL_Spot!S81</f>
        <v>10.563018005144327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72.41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1.3323652524857605</v>
      </c>
      <c r="AD81">
        <f t="shared" si="4"/>
        <v>150.07277707544156</v>
      </c>
      <c r="AE81">
        <f>'IDT-1'!E81</f>
        <v>0</v>
      </c>
      <c r="AF81" s="26"/>
      <c r="AG81">
        <f t="shared" si="5"/>
        <v>150.07277707544156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2.0521243227830057</v>
      </c>
      <c r="F82">
        <f>GT_Spot!S82</f>
        <v>0</v>
      </c>
      <c r="G82">
        <f>PPCL_NG!S82</f>
        <v>36.36</v>
      </c>
      <c r="H82">
        <f>PPCL_Spot!S82</f>
        <v>10.563018005144327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72.569999999999993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1.3337732524857606</v>
      </c>
      <c r="AD82">
        <f t="shared" si="4"/>
        <v>150.23136907544156</v>
      </c>
      <c r="AE82">
        <f>'IDT-1'!E82</f>
        <v>0</v>
      </c>
      <c r="AF82" s="26"/>
      <c r="AG82">
        <f t="shared" si="5"/>
        <v>150.23136907544156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2.0521243227830057</v>
      </c>
      <c r="F83">
        <f>GT_Spot!S83</f>
        <v>0</v>
      </c>
      <c r="G83">
        <f>PPCL_NG!S83</f>
        <v>36.36</v>
      </c>
      <c r="H83">
        <f>PPCL_Spot!S83</f>
        <v>10.91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72.72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5.14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1.6144666940404904</v>
      </c>
      <c r="AD83">
        <f t="shared" si="4"/>
        <v>181.8476576287425</v>
      </c>
      <c r="AE83">
        <f>'IDT-1'!E83</f>
        <v>0</v>
      </c>
      <c r="AF83" s="26"/>
      <c r="AG83">
        <f t="shared" si="5"/>
        <v>181.8476576287425</v>
      </c>
      <c r="AI83" s="75">
        <f>PXIL!K83</f>
        <v>0</v>
      </c>
      <c r="AJ83" s="75">
        <f>PXIL!Q83</f>
        <v>0</v>
      </c>
      <c r="AK83" s="75">
        <f>RTM_IEX!K83</f>
        <v>19.25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7.01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2.0521243227830057</v>
      </c>
      <c r="F84">
        <f>GT_Spot!S84</f>
        <v>0</v>
      </c>
      <c r="G84">
        <f>PPCL_NG!S84</f>
        <v>36.36</v>
      </c>
      <c r="H84">
        <f>PPCL_Spot!S84</f>
        <v>10.91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72.72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1.3381466940404905</v>
      </c>
      <c r="AD84">
        <f t="shared" si="4"/>
        <v>150.72397762874252</v>
      </c>
      <c r="AE84">
        <f>'IDT-1'!E84</f>
        <v>0</v>
      </c>
      <c r="AF84" s="26"/>
      <c r="AG84">
        <f t="shared" si="5"/>
        <v>150.72397762874252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2.1114342743085261</v>
      </c>
      <c r="F85">
        <f>GT_Spot!S85</f>
        <v>0</v>
      </c>
      <c r="G85">
        <f>PPCL_NG!S85</f>
        <v>36.36</v>
      </c>
      <c r="H85">
        <f>PPCL_Spot!S85</f>
        <v>6.4282143848930851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73.36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1.3048609082009743</v>
      </c>
      <c r="AD85">
        <f t="shared" si="4"/>
        <v>146.97478775100066</v>
      </c>
      <c r="AE85">
        <f>'IDT-1'!E85</f>
        <v>0</v>
      </c>
      <c r="AF85" s="26"/>
      <c r="AG85">
        <f t="shared" si="5"/>
        <v>146.97478775100066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2.1114342743085261</v>
      </c>
      <c r="F86">
        <f>GT_Spot!S86</f>
        <v>0</v>
      </c>
      <c r="G86">
        <f>PPCL_NG!S86</f>
        <v>36.36</v>
      </c>
      <c r="H86">
        <f>PPCL_Spot!S86</f>
        <v>10.91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73.53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1.3457966216139152</v>
      </c>
      <c r="AD86">
        <f t="shared" si="4"/>
        <v>151.58563765269463</v>
      </c>
      <c r="AE86">
        <f>'IDT-1'!E86</f>
        <v>0</v>
      </c>
      <c r="AF86" s="26"/>
      <c r="AG86">
        <f t="shared" si="5"/>
        <v>151.58563765269463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2.1114342743085261</v>
      </c>
      <c r="F87">
        <f>GT_Spot!S87</f>
        <v>0</v>
      </c>
      <c r="G87">
        <f>PPCL_NG!S87</f>
        <v>36.36</v>
      </c>
      <c r="H87">
        <f>PPCL_Spot!S87</f>
        <v>10.91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5.57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1.6131406216139152</v>
      </c>
      <c r="AD87">
        <f t="shared" si="4"/>
        <v>181.69829365269462</v>
      </c>
      <c r="AE87">
        <f>'IDT-1'!E87</f>
        <v>0</v>
      </c>
      <c r="AF87" s="26"/>
      <c r="AG87">
        <f t="shared" si="5"/>
        <v>181.69829365269462</v>
      </c>
      <c r="AI87" s="75">
        <f>PXIL!K87</f>
        <v>0</v>
      </c>
      <c r="AJ87" s="75">
        <f>PXIL!Q87</f>
        <v>0</v>
      </c>
      <c r="AK87" s="75">
        <f>RTM_IEX!K87</f>
        <v>19.25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5.21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2.1114342743085261</v>
      </c>
      <c r="F88">
        <f>GT_Spot!S88</f>
        <v>0</v>
      </c>
      <c r="G88">
        <f>PPCL_NG!S88</f>
        <v>36.36</v>
      </c>
      <c r="H88">
        <f>PPCL_Spot!S88</f>
        <v>10.91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74.230000000000018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1.3519566216139154</v>
      </c>
      <c r="AD88">
        <f t="shared" si="4"/>
        <v>152.27947765269465</v>
      </c>
      <c r="AE88">
        <f>'IDT-1'!E88</f>
        <v>0</v>
      </c>
      <c r="AF88" s="26"/>
      <c r="AG88">
        <f t="shared" si="5"/>
        <v>152.27947765269465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2.1114342743085261</v>
      </c>
      <c r="F89">
        <f>GT_Spot!S89</f>
        <v>0</v>
      </c>
      <c r="G89">
        <f>PPCL_NG!S89</f>
        <v>36.36</v>
      </c>
      <c r="H89">
        <f>PPCL_Spot!S89</f>
        <v>10.91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74.75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1.3565326216139153</v>
      </c>
      <c r="AD89">
        <f t="shared" si="4"/>
        <v>152.79490165269462</v>
      </c>
      <c r="AE89">
        <f>'IDT-1'!E89</f>
        <v>0</v>
      </c>
      <c r="AF89" s="26"/>
      <c r="AG89">
        <f t="shared" si="5"/>
        <v>152.79490165269462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2.1114342743085261</v>
      </c>
      <c r="F90">
        <f>GT_Spot!S90</f>
        <v>0</v>
      </c>
      <c r="G90">
        <f>PPCL_NG!S90</f>
        <v>36.36</v>
      </c>
      <c r="H90">
        <f>PPCL_Spot!S90</f>
        <v>10.91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75.36999999999999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1.361988621613915</v>
      </c>
      <c r="AD90">
        <f t="shared" si="4"/>
        <v>153.40944565269461</v>
      </c>
      <c r="AE90">
        <f>'IDT-1'!E90</f>
        <v>0</v>
      </c>
      <c r="AF90" s="26"/>
      <c r="AG90">
        <f t="shared" si="5"/>
        <v>153.40944565269461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2.052897144441364</v>
      </c>
      <c r="F91">
        <f>GT_Spot!S91</f>
        <v>0</v>
      </c>
      <c r="G91">
        <f>PPCL_NG!S91</f>
        <v>36.36</v>
      </c>
      <c r="H91">
        <f>PPCL_Spot!S91</f>
        <v>10.91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75.669999999999987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8.4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1.658033494871084</v>
      </c>
      <c r="AD91">
        <f t="shared" si="4"/>
        <v>186.75486364957027</v>
      </c>
      <c r="AE91">
        <f>'IDT-1'!E91</f>
        <v>0</v>
      </c>
      <c r="AF91" s="26"/>
      <c r="AG91">
        <f t="shared" si="5"/>
        <v>186.75486364957027</v>
      </c>
      <c r="AI91" s="75">
        <f>PXIL!K91</f>
        <v>0</v>
      </c>
      <c r="AJ91" s="75">
        <f>PXIL!Q91</f>
        <v>0</v>
      </c>
      <c r="AK91" s="75">
        <f>RTM_IEX!K91</f>
        <v>19.25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5.75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2.052897144441364</v>
      </c>
      <c r="F92">
        <f>GT_Spot!S92</f>
        <v>0</v>
      </c>
      <c r="G92">
        <f>PPCL_NG!S92</f>
        <v>36.36</v>
      </c>
      <c r="H92">
        <f>PPCL_Spot!S92</f>
        <v>10.91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75.710000000000008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1.3644654948710842</v>
      </c>
      <c r="AD92">
        <f t="shared" si="4"/>
        <v>153.68843164957028</v>
      </c>
      <c r="AE92">
        <f>'IDT-1'!E92</f>
        <v>0</v>
      </c>
      <c r="AF92" s="26"/>
      <c r="AG92">
        <f t="shared" si="5"/>
        <v>153.68843164957028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2.052897144441364</v>
      </c>
      <c r="F93">
        <f>GT_Spot!S93</f>
        <v>0</v>
      </c>
      <c r="G93">
        <f>PPCL_NG!S93</f>
        <v>36.36</v>
      </c>
      <c r="H93">
        <f>PPCL_Spot!S93</f>
        <v>10.91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75.7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1.3643774948710841</v>
      </c>
      <c r="AD93">
        <f t="shared" si="4"/>
        <v>153.67851964957026</v>
      </c>
      <c r="AE93">
        <f>'IDT-1'!E93</f>
        <v>0</v>
      </c>
      <c r="AF93" s="26"/>
      <c r="AG93">
        <f t="shared" si="5"/>
        <v>153.67851964957026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2.1105627945661216</v>
      </c>
      <c r="F94">
        <f>GT_Spot!S94</f>
        <v>0</v>
      </c>
      <c r="G94">
        <f>PPCL_NG!S94</f>
        <v>36.36</v>
      </c>
      <c r="H94">
        <f>PPCL_Spot!S94</f>
        <v>10.91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75.599999999999994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1.364004952592182</v>
      </c>
      <c r="AD94">
        <f t="shared" si="4"/>
        <v>153.63655784197394</v>
      </c>
      <c r="AE94">
        <f>'IDT-1'!E94</f>
        <v>0</v>
      </c>
      <c r="AF94" s="26"/>
      <c r="AG94">
        <f t="shared" si="5"/>
        <v>153.63655784197394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2.1105627945661216</v>
      </c>
      <c r="F95">
        <f>GT_Spot!S95</f>
        <v>0</v>
      </c>
      <c r="G95">
        <f>PPCL_NG!S95</f>
        <v>36.36</v>
      </c>
      <c r="H95">
        <f>PPCL_Spot!S95</f>
        <v>10.91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75.61999999999999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11.79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1.631964952592182</v>
      </c>
      <c r="AD95">
        <f t="shared" si="4"/>
        <v>183.81859784197397</v>
      </c>
      <c r="AE95">
        <f>'IDT-1'!E95</f>
        <v>0</v>
      </c>
      <c r="AF95" s="26"/>
      <c r="AG95">
        <f t="shared" si="5"/>
        <v>183.81859784197397</v>
      </c>
      <c r="AI95" s="75">
        <f>PXIL!K95</f>
        <v>0</v>
      </c>
      <c r="AJ95" s="75">
        <f>PXIL!Q95</f>
        <v>0</v>
      </c>
      <c r="AK95" s="75">
        <f>RTM_IEX!K95</f>
        <v>9.6199999999999992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9.02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2.1105627945661216</v>
      </c>
      <c r="F96">
        <f>GT_Spot!S96</f>
        <v>0</v>
      </c>
      <c r="G96">
        <f>PPCL_NG!S96</f>
        <v>36.36</v>
      </c>
      <c r="H96">
        <f>PPCL_Spot!S96</f>
        <v>10.91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75.61999999999999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1.364180952592182</v>
      </c>
      <c r="AD96">
        <f t="shared" si="4"/>
        <v>153.65638184197394</v>
      </c>
      <c r="AE96">
        <f>'IDT-1'!E96</f>
        <v>0</v>
      </c>
      <c r="AF96" s="26"/>
      <c r="AG96">
        <f t="shared" si="5"/>
        <v>153.65638184197394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2.1105627945661216</v>
      </c>
      <c r="F97">
        <f>GT_Spot!S97</f>
        <v>0</v>
      </c>
      <c r="G97">
        <f>PPCL_NG!S97</f>
        <v>36.36</v>
      </c>
      <c r="H97">
        <f>PPCL_Spot!S97</f>
        <v>10.91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75.61999999999999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1.364180952592182</v>
      </c>
      <c r="AD97">
        <f t="shared" si="4"/>
        <v>153.65638184197394</v>
      </c>
      <c r="AE97">
        <f>'IDT-1'!E97</f>
        <v>0</v>
      </c>
      <c r="AF97" s="26"/>
      <c r="AG97">
        <f t="shared" si="5"/>
        <v>153.65638184197394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2.1105627945661216</v>
      </c>
      <c r="F98">
        <f>GT_Spot!S98</f>
        <v>0</v>
      </c>
      <c r="G98">
        <f>PPCL_NG!S98</f>
        <v>36.36</v>
      </c>
      <c r="H98">
        <f>PPCL_Spot!S98</f>
        <v>10.91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75.61999999999999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1.364180952592182</v>
      </c>
      <c r="AD98">
        <f t="shared" si="4"/>
        <v>153.65638184197394</v>
      </c>
      <c r="AE98">
        <f>'IDT-1'!E98</f>
        <v>0</v>
      </c>
      <c r="AF98" s="26"/>
      <c r="AG98">
        <f t="shared" si="5"/>
        <v>153.65638184197394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5.060975778188305E-2</v>
      </c>
      <c r="F99">
        <f t="shared" si="6"/>
        <v>0</v>
      </c>
      <c r="G99">
        <f t="shared" si="6"/>
        <v>0.87264000000000064</v>
      </c>
      <c r="H99">
        <f t="shared" si="6"/>
        <v>0.24770948147275981</v>
      </c>
      <c r="I99">
        <f t="shared" si="6"/>
        <v>0.69745898989633903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1.7863600000000004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8.6700000000000006E-3</v>
      </c>
      <c r="Z99" s="75">
        <f t="shared" si="6"/>
        <v>0</v>
      </c>
      <c r="AA99" s="117">
        <f t="shared" si="6"/>
        <v>0.19629000000000027</v>
      </c>
      <c r="AB99" s="117">
        <f t="shared" si="6"/>
        <v>0</v>
      </c>
      <c r="AC99">
        <f t="shared" si="6"/>
        <v>3.818065180635917E-2</v>
      </c>
      <c r="AD99">
        <f t="shared" si="6"/>
        <v>4.0895975773446231</v>
      </c>
      <c r="AE99">
        <f t="shared" si="6"/>
        <v>0</v>
      </c>
      <c r="AG99">
        <f t="shared" si="6"/>
        <v>4.0895975773446231</v>
      </c>
      <c r="AI99">
        <f t="shared" si="6"/>
        <v>0</v>
      </c>
      <c r="AJ99">
        <f t="shared" si="6"/>
        <v>0</v>
      </c>
      <c r="AK99">
        <f t="shared" si="6"/>
        <v>7.0967500000000003E-2</v>
      </c>
      <c r="AL99">
        <f t="shared" si="6"/>
        <v>-0.105</v>
      </c>
      <c r="AM99">
        <f t="shared" si="6"/>
        <v>0</v>
      </c>
      <c r="AN99">
        <f t="shared" si="6"/>
        <v>0</v>
      </c>
      <c r="AO99">
        <f t="shared" si="6"/>
        <v>0.30207249999999997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2.1800000000000002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0.146872</v>
      </c>
      <c r="AD3">
        <f>SUM(B3:AB3,AI3:AR3)-AC3</f>
        <v>16.543127999999999</v>
      </c>
      <c r="AE3">
        <f>'IDT-1'!D3</f>
        <v>0</v>
      </c>
      <c r="AF3" s="26"/>
      <c r="AG3">
        <f>SUM(AD3:AF3)</f>
        <v>16.543127999999999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2.1800000000000002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0.146872</v>
      </c>
      <c r="AD4">
        <f t="shared" ref="AD4:AD67" si="1">SUM(B4:AB4,AI4:AR4)-AC4</f>
        <v>16.543127999999999</v>
      </c>
      <c r="AE4">
        <f>'IDT-1'!D4</f>
        <v>0</v>
      </c>
      <c r="AF4" s="26"/>
      <c r="AG4">
        <f t="shared" ref="AG4:AG67" si="2">SUM(AD4:AF4)</f>
        <v>16.543127999999999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2.1800000000000002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1.42</v>
      </c>
      <c r="AB5" s="117">
        <f>-STOA!R5</f>
        <v>0</v>
      </c>
      <c r="AC5">
        <f t="shared" si="0"/>
        <v>0.21463199999999999</v>
      </c>
      <c r="AD5">
        <f t="shared" si="1"/>
        <v>24.175367999999995</v>
      </c>
      <c r="AE5">
        <f>'IDT-1'!D5</f>
        <v>0</v>
      </c>
      <c r="AF5" s="26"/>
      <c r="AG5">
        <f t="shared" si="2"/>
        <v>24.175367999999995</v>
      </c>
      <c r="AI5" s="75">
        <f>PXIL!L5</f>
        <v>0</v>
      </c>
      <c r="AJ5" s="75">
        <f>PXIL!R5</f>
        <v>0</v>
      </c>
      <c r="AK5" s="75">
        <f>RTM_IEX!L5</f>
        <v>7.7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2.1800000000000002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1.42</v>
      </c>
      <c r="AB6" s="117">
        <f>-STOA!R6</f>
        <v>0</v>
      </c>
      <c r="AC6">
        <f t="shared" si="0"/>
        <v>0.23152800000000001</v>
      </c>
      <c r="AD6">
        <f t="shared" si="1"/>
        <v>26.078471999999994</v>
      </c>
      <c r="AE6">
        <f>'IDT-1'!D6</f>
        <v>0</v>
      </c>
      <c r="AF6" s="26"/>
      <c r="AG6">
        <f t="shared" si="2"/>
        <v>26.078471999999994</v>
      </c>
      <c r="AI6" s="75">
        <f>PXIL!L6</f>
        <v>0</v>
      </c>
      <c r="AJ6" s="75">
        <f>PXIL!R6</f>
        <v>0</v>
      </c>
      <c r="AK6" s="75">
        <f>RTM_IEX!L6</f>
        <v>9.6199999999999992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1.42</v>
      </c>
      <c r="AB7" s="117">
        <f>-STOA!R7</f>
        <v>0</v>
      </c>
      <c r="AC7">
        <f t="shared" si="0"/>
        <v>0.28239199999999998</v>
      </c>
      <c r="AD7">
        <f t="shared" si="1"/>
        <v>31.807607999999995</v>
      </c>
      <c r="AE7">
        <f>'IDT-1'!D7</f>
        <v>0</v>
      </c>
      <c r="AF7" s="26"/>
      <c r="AG7">
        <f t="shared" si="2"/>
        <v>31.807607999999995</v>
      </c>
      <c r="AI7" s="75">
        <f>PXIL!L7</f>
        <v>0</v>
      </c>
      <c r="AJ7" s="75">
        <f>PXIL!R7</f>
        <v>0</v>
      </c>
      <c r="AK7" s="75">
        <f>RTM_IEX!L7</f>
        <v>15.4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1.42</v>
      </c>
      <c r="AB8" s="117">
        <f>-STOA!R8</f>
        <v>0</v>
      </c>
      <c r="AC8">
        <f t="shared" si="0"/>
        <v>0.19764799999999999</v>
      </c>
      <c r="AD8">
        <f t="shared" si="1"/>
        <v>22.262351999999996</v>
      </c>
      <c r="AE8">
        <f>'IDT-1'!D8</f>
        <v>0</v>
      </c>
      <c r="AF8" s="26"/>
      <c r="AG8">
        <f t="shared" si="2"/>
        <v>22.262351999999996</v>
      </c>
      <c r="AI8" s="75">
        <f>PXIL!L8</f>
        <v>0</v>
      </c>
      <c r="AJ8" s="75">
        <f>PXIL!R8</f>
        <v>0</v>
      </c>
      <c r="AK8" s="75">
        <f>RTM_IEX!L8</f>
        <v>5.77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1.42</v>
      </c>
      <c r="AB9" s="117">
        <f>-STOA!R9</f>
        <v>0</v>
      </c>
      <c r="AC9">
        <f t="shared" si="0"/>
        <v>0.20618400000000001</v>
      </c>
      <c r="AD9">
        <f t="shared" si="1"/>
        <v>23.223815999999999</v>
      </c>
      <c r="AE9">
        <f>'IDT-1'!D9</f>
        <v>0</v>
      </c>
      <c r="AF9" s="26"/>
      <c r="AG9">
        <f t="shared" si="2"/>
        <v>23.223815999999999</v>
      </c>
      <c r="AI9" s="75">
        <f>PXIL!L9</f>
        <v>0</v>
      </c>
      <c r="AJ9" s="75">
        <f>PXIL!R9</f>
        <v>0</v>
      </c>
      <c r="AK9" s="75">
        <f>RTM_IEX!L9</f>
        <v>6.74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1.42</v>
      </c>
      <c r="AB10" s="117">
        <f>-STOA!R10</f>
        <v>0</v>
      </c>
      <c r="AC10">
        <f t="shared" si="0"/>
        <v>0.21463199999999999</v>
      </c>
      <c r="AD10">
        <f t="shared" si="1"/>
        <v>24.175367999999995</v>
      </c>
      <c r="AE10">
        <f>'IDT-1'!D10</f>
        <v>0</v>
      </c>
      <c r="AF10" s="26"/>
      <c r="AG10">
        <f t="shared" si="2"/>
        <v>24.175367999999995</v>
      </c>
      <c r="AI10" s="75">
        <f>PXIL!L10</f>
        <v>0</v>
      </c>
      <c r="AJ10" s="75">
        <f>PXIL!R10</f>
        <v>0</v>
      </c>
      <c r="AK10" s="75">
        <f>RTM_IEX!L10</f>
        <v>7.7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1.42</v>
      </c>
      <c r="AB11" s="117">
        <f>-STOA!R11</f>
        <v>0</v>
      </c>
      <c r="AC11">
        <f t="shared" si="0"/>
        <v>0.19764799999999999</v>
      </c>
      <c r="AD11">
        <f t="shared" si="1"/>
        <v>22.262351999999996</v>
      </c>
      <c r="AE11">
        <f>'IDT-1'!D11</f>
        <v>0</v>
      </c>
      <c r="AF11" s="26"/>
      <c r="AG11">
        <f t="shared" si="2"/>
        <v>22.262351999999996</v>
      </c>
      <c r="AI11" s="75">
        <f>PXIL!L11</f>
        <v>0</v>
      </c>
      <c r="AJ11" s="75">
        <f>PXIL!R11</f>
        <v>0</v>
      </c>
      <c r="AK11" s="75">
        <f>RTM_IEX!L11</f>
        <v>5.77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1.42</v>
      </c>
      <c r="AB12" s="117">
        <f>-STOA!R12</f>
        <v>0</v>
      </c>
      <c r="AC12">
        <f t="shared" si="0"/>
        <v>0.21463199999999999</v>
      </c>
      <c r="AD12">
        <f t="shared" si="1"/>
        <v>24.175367999999995</v>
      </c>
      <c r="AE12">
        <f>'IDT-1'!D12</f>
        <v>0</v>
      </c>
      <c r="AF12" s="26"/>
      <c r="AG12">
        <f t="shared" si="2"/>
        <v>24.175367999999995</v>
      </c>
      <c r="AI12" s="75">
        <f>PXIL!L12</f>
        <v>0</v>
      </c>
      <c r="AJ12" s="75">
        <f>PXIL!R12</f>
        <v>0</v>
      </c>
      <c r="AK12" s="75">
        <f>RTM_IEX!L12</f>
        <v>7.7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2.1800000000000002</v>
      </c>
      <c r="I13">
        <f>Bawana_NG!R13</f>
        <v>5.8202743859318282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1.42</v>
      </c>
      <c r="AB13" s="117">
        <f>-STOA!R13</f>
        <v>0</v>
      </c>
      <c r="AC13">
        <f t="shared" si="0"/>
        <v>0.26118641459620012</v>
      </c>
      <c r="AD13">
        <f t="shared" si="1"/>
        <v>29.419087971335632</v>
      </c>
      <c r="AE13">
        <f>'IDT-1'!D13</f>
        <v>0</v>
      </c>
      <c r="AF13" s="26"/>
      <c r="AG13">
        <f t="shared" si="2"/>
        <v>29.419087971335632</v>
      </c>
      <c r="AI13" s="75">
        <f>PXIL!L13</f>
        <v>0</v>
      </c>
      <c r="AJ13" s="75">
        <f>PXIL!R13</f>
        <v>0</v>
      </c>
      <c r="AK13" s="75">
        <f>RTM_IEX!L13</f>
        <v>12.99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2.1800000000000002</v>
      </c>
      <c r="I14">
        <f>Bawana_NG!R14</f>
        <v>5.8202743859318282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1.42</v>
      </c>
      <c r="AB14" s="117">
        <f>-STOA!R14</f>
        <v>0</v>
      </c>
      <c r="AC14">
        <f t="shared" si="0"/>
        <v>0.18075441459620009</v>
      </c>
      <c r="AD14">
        <f t="shared" si="1"/>
        <v>20.359519971335629</v>
      </c>
      <c r="AE14">
        <f>'IDT-1'!D14</f>
        <v>0</v>
      </c>
      <c r="AF14" s="26"/>
      <c r="AG14">
        <f t="shared" si="2"/>
        <v>20.359519971335629</v>
      </c>
      <c r="AI14" s="75">
        <f>PXIL!L14</f>
        <v>0</v>
      </c>
      <c r="AJ14" s="75">
        <f>PXIL!R14</f>
        <v>0</v>
      </c>
      <c r="AK14" s="75">
        <f>RTM_IEX!L14</f>
        <v>3.85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2.1800000000000002</v>
      </c>
      <c r="I15">
        <f>Bawana_NG!R15</f>
        <v>5.8202725757759497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1.42</v>
      </c>
      <c r="AB15" s="117">
        <f>-STOA!R15</f>
        <v>0</v>
      </c>
      <c r="AC15">
        <f t="shared" si="0"/>
        <v>0.19765039866682838</v>
      </c>
      <c r="AD15">
        <f t="shared" si="1"/>
        <v>22.262622177109122</v>
      </c>
      <c r="AE15">
        <f>'IDT-1'!D15</f>
        <v>0</v>
      </c>
      <c r="AF15" s="26"/>
      <c r="AG15">
        <f t="shared" si="2"/>
        <v>22.262622177109122</v>
      </c>
      <c r="AI15" s="75">
        <f>PXIL!L15</f>
        <v>0</v>
      </c>
      <c r="AJ15" s="75">
        <f>PXIL!R15</f>
        <v>0</v>
      </c>
      <c r="AK15" s="75">
        <f>RTM_IEX!L15</f>
        <v>5.77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2.1800000000000002</v>
      </c>
      <c r="I16">
        <f>Bawana_NG!R16</f>
        <v>5.8202725757759497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1.42</v>
      </c>
      <c r="AB16" s="117">
        <f>-STOA!R16</f>
        <v>0</v>
      </c>
      <c r="AC16">
        <f t="shared" si="0"/>
        <v>0.20618639866682836</v>
      </c>
      <c r="AD16">
        <f t="shared" si="1"/>
        <v>23.224086177109122</v>
      </c>
      <c r="AE16">
        <f>'IDT-1'!D16</f>
        <v>0</v>
      </c>
      <c r="AF16" s="26"/>
      <c r="AG16">
        <f t="shared" si="2"/>
        <v>23.224086177109122</v>
      </c>
      <c r="AI16" s="75">
        <f>PXIL!L16</f>
        <v>0</v>
      </c>
      <c r="AJ16" s="75">
        <f>PXIL!R16</f>
        <v>0</v>
      </c>
      <c r="AK16" s="75">
        <f>RTM_IEX!L16</f>
        <v>6.74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2.1800000000000002</v>
      </c>
      <c r="I17">
        <f>Bawana_NG!R17</f>
        <v>5.8202725757759497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1.42</v>
      </c>
      <c r="AB17" s="117">
        <f>-STOA!R17</f>
        <v>0</v>
      </c>
      <c r="AC17">
        <f t="shared" si="0"/>
        <v>0.18920239866682836</v>
      </c>
      <c r="AD17">
        <f t="shared" si="1"/>
        <v>21.311070177109119</v>
      </c>
      <c r="AE17">
        <f>'IDT-1'!D17</f>
        <v>0</v>
      </c>
      <c r="AF17" s="26"/>
      <c r="AG17">
        <f t="shared" si="2"/>
        <v>21.311070177109119</v>
      </c>
      <c r="AI17" s="75">
        <f>PXIL!L17</f>
        <v>0</v>
      </c>
      <c r="AJ17" s="75">
        <f>PXIL!R17</f>
        <v>0</v>
      </c>
      <c r="AK17" s="75">
        <f>RTM_IEX!L17</f>
        <v>4.8099999999999996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2.1800000000000002</v>
      </c>
      <c r="I18">
        <f>Bawana_NG!R18</f>
        <v>5.8202725757759497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1.42</v>
      </c>
      <c r="AB18" s="117">
        <f>-STOA!R18</f>
        <v>0</v>
      </c>
      <c r="AC18">
        <f t="shared" si="0"/>
        <v>0.20618639866682836</v>
      </c>
      <c r="AD18">
        <f t="shared" si="1"/>
        <v>23.224086177109122</v>
      </c>
      <c r="AE18">
        <f>'IDT-1'!D18</f>
        <v>0</v>
      </c>
      <c r="AF18" s="26"/>
      <c r="AG18">
        <f t="shared" si="2"/>
        <v>23.224086177109122</v>
      </c>
      <c r="AI18" s="75">
        <f>PXIL!L18</f>
        <v>0</v>
      </c>
      <c r="AJ18" s="75">
        <f>PXIL!R18</f>
        <v>0</v>
      </c>
      <c r="AK18" s="75">
        <f>RTM_IEX!L18</f>
        <v>6.74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5.8202725757759497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1.42</v>
      </c>
      <c r="AB19" s="117">
        <f>-STOA!R19</f>
        <v>0</v>
      </c>
      <c r="AC19">
        <f t="shared" si="0"/>
        <v>0.25273839866682835</v>
      </c>
      <c r="AD19">
        <f t="shared" si="1"/>
        <v>28.467534177109123</v>
      </c>
      <c r="AE19">
        <f>'IDT-1'!D19</f>
        <v>0</v>
      </c>
      <c r="AF19" s="26"/>
      <c r="AG19">
        <f t="shared" si="2"/>
        <v>28.467534177109123</v>
      </c>
      <c r="AI19" s="75">
        <f>PXIL!L19</f>
        <v>0</v>
      </c>
      <c r="AJ19" s="75">
        <f>PXIL!R19</f>
        <v>0</v>
      </c>
      <c r="AK19" s="75">
        <f>RTM_IEX!L19</f>
        <v>12.03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5.8202725757759497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1.42</v>
      </c>
      <c r="AB20" s="117">
        <f>-STOA!R20</f>
        <v>0</v>
      </c>
      <c r="AC20">
        <f t="shared" si="0"/>
        <v>0.17230639866682837</v>
      </c>
      <c r="AD20">
        <f t="shared" si="1"/>
        <v>19.40796617710912</v>
      </c>
      <c r="AE20">
        <f>'IDT-1'!D20</f>
        <v>0</v>
      </c>
      <c r="AF20" s="26"/>
      <c r="AG20">
        <f t="shared" si="2"/>
        <v>19.40796617710912</v>
      </c>
      <c r="AI20" s="75">
        <f>PXIL!L20</f>
        <v>0</v>
      </c>
      <c r="AJ20" s="75">
        <f>PXIL!R20</f>
        <v>0</v>
      </c>
      <c r="AK20" s="75">
        <f>RTM_IEX!L20</f>
        <v>2.89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5.8202725757759497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1.42</v>
      </c>
      <c r="AB21" s="117">
        <f>-STOA!R21</f>
        <v>0</v>
      </c>
      <c r="AC21">
        <f t="shared" si="0"/>
        <v>0.18920239866682836</v>
      </c>
      <c r="AD21">
        <f t="shared" si="1"/>
        <v>21.311070177109119</v>
      </c>
      <c r="AE21">
        <f>'IDT-1'!D21</f>
        <v>0</v>
      </c>
      <c r="AF21" s="26"/>
      <c r="AG21">
        <f t="shared" si="2"/>
        <v>21.311070177109119</v>
      </c>
      <c r="AI21" s="75">
        <f>PXIL!L21</f>
        <v>0</v>
      </c>
      <c r="AJ21" s="75">
        <f>PXIL!R21</f>
        <v>0</v>
      </c>
      <c r="AK21" s="75">
        <f>RTM_IEX!L21</f>
        <v>4.8099999999999996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5.8202725757759497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1.42</v>
      </c>
      <c r="AB22" s="117">
        <f>-STOA!R22</f>
        <v>0</v>
      </c>
      <c r="AC22">
        <f t="shared" si="0"/>
        <v>0.18920239866682836</v>
      </c>
      <c r="AD22">
        <f t="shared" si="1"/>
        <v>21.311070177109119</v>
      </c>
      <c r="AE22">
        <f>'IDT-1'!D22</f>
        <v>0</v>
      </c>
      <c r="AF22" s="26"/>
      <c r="AG22">
        <f t="shared" si="2"/>
        <v>21.311070177109119</v>
      </c>
      <c r="AI22" s="75">
        <f>PXIL!L22</f>
        <v>0</v>
      </c>
      <c r="AJ22" s="75">
        <f>PXIL!R22</f>
        <v>0</v>
      </c>
      <c r="AK22" s="75">
        <f>RTM_IEX!L22</f>
        <v>4.8099999999999996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5.8202725757759497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1.42</v>
      </c>
      <c r="AB23" s="117">
        <f>-STOA!R23</f>
        <v>0</v>
      </c>
      <c r="AC23">
        <f t="shared" si="0"/>
        <v>0.18075439866682835</v>
      </c>
      <c r="AD23">
        <f t="shared" si="1"/>
        <v>20.359518177109123</v>
      </c>
      <c r="AE23">
        <f>'IDT-1'!D23</f>
        <v>0</v>
      </c>
      <c r="AF23" s="26"/>
      <c r="AG23">
        <f t="shared" si="2"/>
        <v>20.359518177109123</v>
      </c>
      <c r="AI23" s="75">
        <f>PXIL!L23</f>
        <v>0</v>
      </c>
      <c r="AJ23" s="75">
        <f>PXIL!R23</f>
        <v>0</v>
      </c>
      <c r="AK23" s="75">
        <f>RTM_IEX!L23</f>
        <v>3.85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5.8202725757759497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1.42</v>
      </c>
      <c r="AB24" s="117">
        <f>-STOA!R24</f>
        <v>0</v>
      </c>
      <c r="AC24">
        <f t="shared" si="0"/>
        <v>0.18920239866682836</v>
      </c>
      <c r="AD24">
        <f t="shared" si="1"/>
        <v>21.311070177109119</v>
      </c>
      <c r="AE24">
        <f>'IDT-1'!D24</f>
        <v>0</v>
      </c>
      <c r="AF24" s="26"/>
      <c r="AG24">
        <f t="shared" si="2"/>
        <v>21.311070177109119</v>
      </c>
      <c r="AI24" s="75">
        <f>PXIL!L24</f>
        <v>0</v>
      </c>
      <c r="AJ24" s="75">
        <f>PXIL!R24</f>
        <v>0</v>
      </c>
      <c r="AK24" s="75">
        <f>RTM_IEX!L24</f>
        <v>4.8099999999999996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5.8202725757759497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1.42</v>
      </c>
      <c r="AB25" s="117">
        <f>-STOA!R25</f>
        <v>0</v>
      </c>
      <c r="AC25">
        <f t="shared" si="0"/>
        <v>0.25273839866682835</v>
      </c>
      <c r="AD25">
        <f t="shared" si="1"/>
        <v>28.467534177109123</v>
      </c>
      <c r="AE25">
        <f>'IDT-1'!D25</f>
        <v>0</v>
      </c>
      <c r="AF25" s="26"/>
      <c r="AG25">
        <f t="shared" si="2"/>
        <v>28.467534177109123</v>
      </c>
      <c r="AI25" s="75">
        <f>PXIL!L25</f>
        <v>0</v>
      </c>
      <c r="AJ25" s="75">
        <f>PXIL!R25</f>
        <v>0</v>
      </c>
      <c r="AK25" s="75">
        <f>RTM_IEX!L25</f>
        <v>12.03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2.1800000000000002</v>
      </c>
      <c r="I26">
        <f>Bawana_NG!R26</f>
        <v>5.8202725757759497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1.42</v>
      </c>
      <c r="AB26" s="117">
        <f>-STOA!R26</f>
        <v>0</v>
      </c>
      <c r="AC26">
        <f t="shared" si="0"/>
        <v>0.18075439866682835</v>
      </c>
      <c r="AD26">
        <f t="shared" si="1"/>
        <v>20.359518177109123</v>
      </c>
      <c r="AE26">
        <f>'IDT-1'!D26</f>
        <v>0</v>
      </c>
      <c r="AF26" s="26"/>
      <c r="AG26">
        <f t="shared" si="2"/>
        <v>20.359518177109123</v>
      </c>
      <c r="AI26" s="75">
        <f>PXIL!L26</f>
        <v>0</v>
      </c>
      <c r="AJ26" s="75">
        <f>PXIL!R26</f>
        <v>0</v>
      </c>
      <c r="AK26" s="75">
        <f>RTM_IEX!L26</f>
        <v>3.85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5.8202725757759497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1.42</v>
      </c>
      <c r="AB27" s="117">
        <f>-STOA!R27</f>
        <v>0</v>
      </c>
      <c r="AC27">
        <f t="shared" si="0"/>
        <v>0.20618639866682836</v>
      </c>
      <c r="AD27">
        <f t="shared" si="1"/>
        <v>23.224086177109122</v>
      </c>
      <c r="AE27">
        <f>'IDT-1'!D27</f>
        <v>0</v>
      </c>
      <c r="AF27" s="26"/>
      <c r="AG27">
        <f t="shared" si="2"/>
        <v>23.224086177109122</v>
      </c>
      <c r="AI27" s="75">
        <f>PXIL!L27</f>
        <v>0</v>
      </c>
      <c r="AJ27" s="75">
        <f>PXIL!R27</f>
        <v>0</v>
      </c>
      <c r="AK27" s="75">
        <f>RTM_IEX!L27</f>
        <v>6.74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5.8202725757759497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1.42</v>
      </c>
      <c r="AB28" s="117">
        <f>-STOA!R28</f>
        <v>0</v>
      </c>
      <c r="AC28">
        <f t="shared" si="0"/>
        <v>0.20618639866682836</v>
      </c>
      <c r="AD28">
        <f t="shared" si="1"/>
        <v>23.224086177109122</v>
      </c>
      <c r="AE28">
        <f>'IDT-1'!D28</f>
        <v>0</v>
      </c>
      <c r="AF28" s="26"/>
      <c r="AG28">
        <f t="shared" si="2"/>
        <v>23.224086177109122</v>
      </c>
      <c r="AI28" s="75">
        <f>PXIL!L28</f>
        <v>0</v>
      </c>
      <c r="AJ28" s="75">
        <f>PXIL!R28</f>
        <v>0</v>
      </c>
      <c r="AK28" s="75">
        <f>RTM_IEX!L28</f>
        <v>6.74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5.8202725757759497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1.42</v>
      </c>
      <c r="AB29" s="117">
        <f>-STOA!R29</f>
        <v>0</v>
      </c>
      <c r="AC29">
        <f t="shared" si="0"/>
        <v>0.18920239866682836</v>
      </c>
      <c r="AD29">
        <f t="shared" si="1"/>
        <v>21.311070177109119</v>
      </c>
      <c r="AE29">
        <f>'IDT-1'!D29</f>
        <v>0</v>
      </c>
      <c r="AF29" s="26"/>
      <c r="AG29">
        <f t="shared" si="2"/>
        <v>21.311070177109119</v>
      </c>
      <c r="AI29" s="75">
        <f>PXIL!L29</f>
        <v>0</v>
      </c>
      <c r="AJ29" s="75">
        <f>PXIL!R29</f>
        <v>0</v>
      </c>
      <c r="AK29" s="75">
        <f>RTM_IEX!L29</f>
        <v>4.8099999999999996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5.8202725757759497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1.42</v>
      </c>
      <c r="AB30" s="117">
        <f>-STOA!R30</f>
        <v>0</v>
      </c>
      <c r="AC30">
        <f t="shared" si="0"/>
        <v>0.21463439866682837</v>
      </c>
      <c r="AD30">
        <f t="shared" si="1"/>
        <v>24.175638177109121</v>
      </c>
      <c r="AE30">
        <f>'IDT-1'!D30</f>
        <v>0</v>
      </c>
      <c r="AF30" s="26"/>
      <c r="AG30">
        <f t="shared" si="2"/>
        <v>24.175638177109121</v>
      </c>
      <c r="AI30" s="75">
        <f>PXIL!L30</f>
        <v>0</v>
      </c>
      <c r="AJ30" s="75">
        <f>PXIL!R30</f>
        <v>0</v>
      </c>
      <c r="AK30" s="75">
        <f>RTM_IEX!L30</f>
        <v>7.7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2.110603029436982</v>
      </c>
      <c r="I31">
        <f>Bawana_NG!R31</f>
        <v>5.8202725757759497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8.16</v>
      </c>
      <c r="AB31" s="117">
        <f>-STOA!R31</f>
        <v>0</v>
      </c>
      <c r="AC31">
        <f t="shared" si="0"/>
        <v>0.27333570532587381</v>
      </c>
      <c r="AD31">
        <f t="shared" si="1"/>
        <v>30.787539899887058</v>
      </c>
      <c r="AE31">
        <f>'IDT-1'!D31</f>
        <v>0</v>
      </c>
      <c r="AF31" s="26"/>
      <c r="AG31">
        <f t="shared" si="2"/>
        <v>30.787539899887058</v>
      </c>
      <c r="AI31" s="75">
        <f>PXIL!L31</f>
        <v>0</v>
      </c>
      <c r="AJ31" s="75">
        <f>PXIL!R31</f>
        <v>0</v>
      </c>
      <c r="AK31" s="75">
        <f>RTM_IEX!L31</f>
        <v>7.7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2.110603029436982</v>
      </c>
      <c r="I32">
        <f>Bawana_NG!R32</f>
        <v>5.8202725757759497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8.16</v>
      </c>
      <c r="AB32" s="117">
        <f>-STOA!R32</f>
        <v>0</v>
      </c>
      <c r="AC32">
        <f t="shared" si="0"/>
        <v>0.20557570532587383</v>
      </c>
      <c r="AD32">
        <f t="shared" si="1"/>
        <v>23.155299899887059</v>
      </c>
      <c r="AE32">
        <f>'IDT-1'!D32</f>
        <v>0</v>
      </c>
      <c r="AF32" s="26"/>
      <c r="AG32">
        <f t="shared" si="2"/>
        <v>23.155299899887059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2.110603029436982</v>
      </c>
      <c r="I33">
        <f>Bawana_NG!R33</f>
        <v>5.8202725757759497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8.16</v>
      </c>
      <c r="AB33" s="117">
        <f>-STOA!R33</f>
        <v>0</v>
      </c>
      <c r="AC33">
        <f t="shared" si="0"/>
        <v>0.22247170532587382</v>
      </c>
      <c r="AD33">
        <f t="shared" si="1"/>
        <v>25.058403899887061</v>
      </c>
      <c r="AE33">
        <f>'IDT-1'!D33</f>
        <v>0</v>
      </c>
      <c r="AF33" s="26"/>
      <c r="AG33">
        <f t="shared" si="2"/>
        <v>25.058403899887061</v>
      </c>
      <c r="AI33" s="75">
        <f>PXIL!L33</f>
        <v>0</v>
      </c>
      <c r="AJ33" s="75">
        <f>PXIL!R33</f>
        <v>0</v>
      </c>
      <c r="AK33" s="75">
        <f>RTM_IEX!L33</f>
        <v>1.92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2.110603029436982</v>
      </c>
      <c r="I34">
        <f>Bawana_NG!R34</f>
        <v>5.8202725757759497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8.16</v>
      </c>
      <c r="AB34" s="117">
        <f>-STOA!R34</f>
        <v>0</v>
      </c>
      <c r="AC34">
        <f t="shared" si="0"/>
        <v>0.20557570532587383</v>
      </c>
      <c r="AD34">
        <f t="shared" si="1"/>
        <v>23.155299899887059</v>
      </c>
      <c r="AE34">
        <f>'IDT-1'!D34</f>
        <v>0</v>
      </c>
      <c r="AF34" s="26"/>
      <c r="AG34">
        <f t="shared" si="2"/>
        <v>23.155299899887059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2.0299999999999998</v>
      </c>
      <c r="I35">
        <f>Bawana_NG!R35</f>
        <v>5.8202725757759497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8.16</v>
      </c>
      <c r="AB35" s="117">
        <f>-STOA!R35</f>
        <v>0</v>
      </c>
      <c r="AC35">
        <f t="shared" si="0"/>
        <v>0.23029839866682839</v>
      </c>
      <c r="AD35">
        <f t="shared" si="1"/>
        <v>25.939974177109121</v>
      </c>
      <c r="AE35">
        <f>'IDT-1'!D35</f>
        <v>0</v>
      </c>
      <c r="AF35" s="26"/>
      <c r="AG35">
        <f t="shared" si="2"/>
        <v>25.939974177109121</v>
      </c>
      <c r="AI35" s="75">
        <f>PXIL!L35</f>
        <v>0</v>
      </c>
      <c r="AJ35" s="75">
        <f>PXIL!R35</f>
        <v>0</v>
      </c>
      <c r="AK35" s="75">
        <f>RTM_IEX!L35</f>
        <v>2.89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2.0299999999999998</v>
      </c>
      <c r="I36">
        <f>Bawana_NG!R36</f>
        <v>5.8202725757759497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8.16</v>
      </c>
      <c r="AB36" s="117">
        <f>-STOA!R36</f>
        <v>0</v>
      </c>
      <c r="AC36">
        <f t="shared" si="0"/>
        <v>0.22176239866682837</v>
      </c>
      <c r="AD36">
        <f t="shared" si="1"/>
        <v>24.978510177109118</v>
      </c>
      <c r="AE36">
        <f>'IDT-1'!D36</f>
        <v>0</v>
      </c>
      <c r="AF36" s="26"/>
      <c r="AG36">
        <f t="shared" si="2"/>
        <v>24.978510177109118</v>
      </c>
      <c r="AI36" s="75">
        <f>PXIL!L36</f>
        <v>0</v>
      </c>
      <c r="AJ36" s="75">
        <f>PXIL!R36</f>
        <v>0</v>
      </c>
      <c r="AK36" s="75">
        <f>RTM_IEX!L36</f>
        <v>1.92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2.0299999999999998</v>
      </c>
      <c r="I37">
        <f>Bawana_NG!R37</f>
        <v>5.8202725757759497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8.16</v>
      </c>
      <c r="AB37" s="117">
        <f>-STOA!R37</f>
        <v>0</v>
      </c>
      <c r="AC37">
        <f t="shared" si="0"/>
        <v>0.28952239866682838</v>
      </c>
      <c r="AD37">
        <f t="shared" si="1"/>
        <v>32.610750177109125</v>
      </c>
      <c r="AE37">
        <f>'IDT-1'!D37</f>
        <v>0</v>
      </c>
      <c r="AF37" s="26"/>
      <c r="AG37">
        <f t="shared" si="2"/>
        <v>32.610750177109125</v>
      </c>
      <c r="AI37" s="75">
        <f>PXIL!L37</f>
        <v>0</v>
      </c>
      <c r="AJ37" s="75">
        <f>PXIL!R37</f>
        <v>0</v>
      </c>
      <c r="AK37" s="75">
        <f>RTM_IEX!L37</f>
        <v>9.6199999999999992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2.0299999999999998</v>
      </c>
      <c r="I38">
        <f>Bawana_NG!R38</f>
        <v>5.8202725757759497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8.16</v>
      </c>
      <c r="AB38" s="117">
        <f>-STOA!R38</f>
        <v>0</v>
      </c>
      <c r="AC38">
        <f t="shared" si="0"/>
        <v>0.22176239866682837</v>
      </c>
      <c r="AD38">
        <f t="shared" si="1"/>
        <v>24.978510177109118</v>
      </c>
      <c r="AE38">
        <f>'IDT-1'!D38</f>
        <v>0</v>
      </c>
      <c r="AF38" s="26"/>
      <c r="AG38">
        <f t="shared" si="2"/>
        <v>24.978510177109118</v>
      </c>
      <c r="AI38" s="75">
        <f>PXIL!L38</f>
        <v>0</v>
      </c>
      <c r="AJ38" s="75">
        <f>PXIL!R38</f>
        <v>0</v>
      </c>
      <c r="AK38" s="75">
        <f>RTM_IEX!L38</f>
        <v>1.92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2.0299999999999998</v>
      </c>
      <c r="I39">
        <f>Bawana_NG!R39</f>
        <v>5.8202725757759497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8.16</v>
      </c>
      <c r="AB39" s="117">
        <f>-STOA!R39</f>
        <v>0</v>
      </c>
      <c r="AC39">
        <f t="shared" si="0"/>
        <v>0.24719439866682838</v>
      </c>
      <c r="AD39">
        <f t="shared" si="1"/>
        <v>27.84307817710912</v>
      </c>
      <c r="AE39">
        <f>'IDT-1'!D39</f>
        <v>0</v>
      </c>
      <c r="AF39" s="26"/>
      <c r="AG39">
        <f t="shared" si="2"/>
        <v>27.84307817710912</v>
      </c>
      <c r="AI39" s="75">
        <f>PXIL!L39</f>
        <v>0</v>
      </c>
      <c r="AJ39" s="75">
        <f>PXIL!R39</f>
        <v>0</v>
      </c>
      <c r="AK39" s="75">
        <f>RTM_IEX!L39</f>
        <v>4.8099999999999996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2.0299999999999998</v>
      </c>
      <c r="I40">
        <f>Bawana_NG!R40</f>
        <v>5.8202725757759497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8.16</v>
      </c>
      <c r="AB40" s="117">
        <f>-STOA!R40</f>
        <v>0</v>
      </c>
      <c r="AC40">
        <f t="shared" si="0"/>
        <v>0.23874639866682837</v>
      </c>
      <c r="AD40">
        <f t="shared" si="1"/>
        <v>26.891526177109121</v>
      </c>
      <c r="AE40">
        <f>'IDT-1'!D40</f>
        <v>0</v>
      </c>
      <c r="AF40" s="26"/>
      <c r="AG40">
        <f t="shared" si="2"/>
        <v>26.891526177109121</v>
      </c>
      <c r="AI40" s="75">
        <f>PXIL!L40</f>
        <v>0</v>
      </c>
      <c r="AJ40" s="75">
        <f>PXIL!R40</f>
        <v>0</v>
      </c>
      <c r="AK40" s="75">
        <f>RTM_IEX!L40</f>
        <v>3.85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2.1800000000000002</v>
      </c>
      <c r="I41">
        <f>Bawana_NG!R41</f>
        <v>5.8202725757759497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8.16</v>
      </c>
      <c r="AB41" s="117">
        <f>-STOA!R41</f>
        <v>0</v>
      </c>
      <c r="AC41">
        <f t="shared" si="0"/>
        <v>0.25696239866682835</v>
      </c>
      <c r="AD41">
        <f t="shared" si="1"/>
        <v>28.943310177109119</v>
      </c>
      <c r="AE41">
        <f>'IDT-1'!D41</f>
        <v>0</v>
      </c>
      <c r="AF41" s="26"/>
      <c r="AG41">
        <f t="shared" si="2"/>
        <v>28.943310177109119</v>
      </c>
      <c r="AI41" s="75">
        <f>PXIL!L41</f>
        <v>0</v>
      </c>
      <c r="AJ41" s="75">
        <f>PXIL!R41</f>
        <v>0</v>
      </c>
      <c r="AK41" s="75">
        <f>RTM_IEX!L41</f>
        <v>5.77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5.8202743859318282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8.16</v>
      </c>
      <c r="AB42" s="117">
        <f>-STOA!R42</f>
        <v>0</v>
      </c>
      <c r="AC42">
        <f t="shared" si="0"/>
        <v>0.23777841459620008</v>
      </c>
      <c r="AD42">
        <f t="shared" si="1"/>
        <v>26.782495971335628</v>
      </c>
      <c r="AE42">
        <f>'IDT-1'!D42</f>
        <v>0</v>
      </c>
      <c r="AF42" s="26"/>
      <c r="AG42">
        <f t="shared" si="2"/>
        <v>26.782495971335628</v>
      </c>
      <c r="AI42" s="75">
        <f>PXIL!L42</f>
        <v>0</v>
      </c>
      <c r="AJ42" s="75">
        <f>PXIL!R42</f>
        <v>0</v>
      </c>
      <c r="AK42" s="75">
        <f>RTM_IEX!L42</f>
        <v>5.77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1.1899999999999997</v>
      </c>
      <c r="I43">
        <f>Bawana_NG!R43</f>
        <v>5.8202743859318282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1.42</v>
      </c>
      <c r="AB43" s="117">
        <f>-STOA!R43</f>
        <v>0</v>
      </c>
      <c r="AC43">
        <f t="shared" si="0"/>
        <v>0.31601041459620011</v>
      </c>
      <c r="AD43">
        <f t="shared" si="1"/>
        <v>35.594263971335629</v>
      </c>
      <c r="AE43">
        <f>'IDT-1'!D43</f>
        <v>0</v>
      </c>
      <c r="AF43" s="26"/>
      <c r="AG43">
        <f t="shared" si="2"/>
        <v>35.594263971335629</v>
      </c>
      <c r="AI43" s="75">
        <f>PXIL!L43</f>
        <v>0</v>
      </c>
      <c r="AJ43" s="75">
        <f>PXIL!R43</f>
        <v>0</v>
      </c>
      <c r="AK43" s="75">
        <f>RTM_IEX!L43</f>
        <v>20.21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1.82</v>
      </c>
      <c r="I44">
        <f>Bawana_NG!R44</f>
        <v>5.8202743859318282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1.42</v>
      </c>
      <c r="AB44" s="117">
        <f>-STOA!R44</f>
        <v>0</v>
      </c>
      <c r="AC44">
        <f t="shared" si="0"/>
        <v>0.24534641459620013</v>
      </c>
      <c r="AD44">
        <f t="shared" si="1"/>
        <v>27.634927971335632</v>
      </c>
      <c r="AE44">
        <f>'IDT-1'!D44</f>
        <v>0</v>
      </c>
      <c r="AF44" s="26"/>
      <c r="AG44">
        <f t="shared" si="2"/>
        <v>27.634927971335632</v>
      </c>
      <c r="AI44" s="75">
        <f>PXIL!L44</f>
        <v>0</v>
      </c>
      <c r="AJ44" s="75">
        <f>PXIL!R44</f>
        <v>0</v>
      </c>
      <c r="AK44" s="75">
        <f>RTM_IEX!L44</f>
        <v>11.55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1.82</v>
      </c>
      <c r="I45">
        <f>Bawana_NG!R45</f>
        <v>5.8202743859318282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1.42</v>
      </c>
      <c r="AB45" s="117">
        <f>-STOA!R45</f>
        <v>0</v>
      </c>
      <c r="AC45">
        <f t="shared" si="0"/>
        <v>0.26224241459620012</v>
      </c>
      <c r="AD45">
        <f t="shared" si="1"/>
        <v>29.538031971335627</v>
      </c>
      <c r="AE45">
        <f>'IDT-1'!D45</f>
        <v>0</v>
      </c>
      <c r="AF45" s="26"/>
      <c r="AG45">
        <f t="shared" si="2"/>
        <v>29.538031971335627</v>
      </c>
      <c r="AI45" s="75">
        <f>PXIL!L45</f>
        <v>0</v>
      </c>
      <c r="AJ45" s="75">
        <f>PXIL!R45</f>
        <v>0</v>
      </c>
      <c r="AK45" s="75">
        <f>RTM_IEX!L45</f>
        <v>13.47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1.82</v>
      </c>
      <c r="I46">
        <f>Bawana_NG!R46</f>
        <v>5.8202743859318282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1.42</v>
      </c>
      <c r="AB46" s="117">
        <f>-STOA!R46</f>
        <v>0</v>
      </c>
      <c r="AC46">
        <f t="shared" si="0"/>
        <v>0.25379441459620011</v>
      </c>
      <c r="AD46">
        <f t="shared" si="1"/>
        <v>28.586479971335628</v>
      </c>
      <c r="AE46">
        <f>'IDT-1'!D46</f>
        <v>0</v>
      </c>
      <c r="AF46" s="26"/>
      <c r="AG46">
        <f t="shared" si="2"/>
        <v>28.586479971335628</v>
      </c>
      <c r="AI46" s="75">
        <f>PXIL!L46</f>
        <v>0</v>
      </c>
      <c r="AJ46" s="75">
        <f>PXIL!R46</f>
        <v>0</v>
      </c>
      <c r="AK46" s="75">
        <f>RTM_IEX!L46</f>
        <v>12.51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1.9005759321006368</v>
      </c>
      <c r="I47">
        <f>Bawana_NG!R47</f>
        <v>5.8202743859318282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1.42</v>
      </c>
      <c r="AB47" s="117">
        <f>-STOA!R47</f>
        <v>0</v>
      </c>
      <c r="AC47">
        <f t="shared" si="0"/>
        <v>0.2781754827986857</v>
      </c>
      <c r="AD47">
        <f t="shared" si="1"/>
        <v>31.332674835233778</v>
      </c>
      <c r="AE47">
        <f>'IDT-1'!D47</f>
        <v>0</v>
      </c>
      <c r="AF47" s="26"/>
      <c r="AG47">
        <f t="shared" si="2"/>
        <v>31.332674835233778</v>
      </c>
      <c r="AI47" s="75">
        <f>PXIL!L47</f>
        <v>0</v>
      </c>
      <c r="AJ47" s="75">
        <f>PXIL!R47</f>
        <v>0</v>
      </c>
      <c r="AK47" s="75">
        <f>RTM_IEX!L47</f>
        <v>15.2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1.9005759321006368</v>
      </c>
      <c r="I48">
        <f>Bawana_NG!R48</f>
        <v>5.8202743859318282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1.42</v>
      </c>
      <c r="AB48" s="117">
        <f>-STOA!R48</f>
        <v>0</v>
      </c>
      <c r="AC48">
        <f t="shared" si="0"/>
        <v>0.2781754827986857</v>
      </c>
      <c r="AD48">
        <f t="shared" si="1"/>
        <v>31.332674835233778</v>
      </c>
      <c r="AE48">
        <f>'IDT-1'!D48</f>
        <v>0</v>
      </c>
      <c r="AF48" s="26"/>
      <c r="AG48">
        <f t="shared" si="2"/>
        <v>31.332674835233778</v>
      </c>
      <c r="AI48" s="75">
        <f>PXIL!L48</f>
        <v>0</v>
      </c>
      <c r="AJ48" s="75">
        <f>PXIL!R48</f>
        <v>0</v>
      </c>
      <c r="AK48" s="75">
        <f>RTM_IEX!L48</f>
        <v>15.2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5.8202743859318282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1.42</v>
      </c>
      <c r="AB49" s="117">
        <f>-STOA!R49</f>
        <v>0</v>
      </c>
      <c r="AC49">
        <f t="shared" si="0"/>
        <v>0.33581041459620009</v>
      </c>
      <c r="AD49">
        <f t="shared" si="1"/>
        <v>37.824463971335625</v>
      </c>
      <c r="AE49">
        <f>'IDT-1'!D49</f>
        <v>0</v>
      </c>
      <c r="AF49" s="26"/>
      <c r="AG49">
        <f t="shared" si="2"/>
        <v>37.824463971335625</v>
      </c>
      <c r="AI49" s="75">
        <f>PXIL!L49</f>
        <v>0</v>
      </c>
      <c r="AJ49" s="75">
        <f>PXIL!R49</f>
        <v>0</v>
      </c>
      <c r="AK49" s="75">
        <f>RTM_IEX!L49</f>
        <v>21.65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1.9005759321006368</v>
      </c>
      <c r="I50">
        <f>Bawana_NG!R50</f>
        <v>5.8202743859318282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1.42</v>
      </c>
      <c r="AB50" s="117">
        <f>-STOA!R50</f>
        <v>0</v>
      </c>
      <c r="AC50">
        <f t="shared" si="0"/>
        <v>0.26717548279868575</v>
      </c>
      <c r="AD50">
        <f t="shared" si="1"/>
        <v>30.093674835233781</v>
      </c>
      <c r="AE50">
        <f>'IDT-1'!D50</f>
        <v>0</v>
      </c>
      <c r="AF50" s="26"/>
      <c r="AG50">
        <f t="shared" si="2"/>
        <v>30.093674835233781</v>
      </c>
      <c r="AI50" s="75">
        <f>PXIL!L50</f>
        <v>0</v>
      </c>
      <c r="AJ50" s="75">
        <f>PXIL!R50</f>
        <v>0</v>
      </c>
      <c r="AK50" s="75">
        <f>RTM_IEX!L50</f>
        <v>13.95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1.43</v>
      </c>
      <c r="I51">
        <f>Bawana_NG!R51</f>
        <v>5.8202743859318282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1.42</v>
      </c>
      <c r="AB51" s="117">
        <f>-STOA!R51</f>
        <v>0</v>
      </c>
      <c r="AC51">
        <f t="shared" si="0"/>
        <v>0.27579441459620013</v>
      </c>
      <c r="AD51">
        <f t="shared" si="1"/>
        <v>31.064479971335629</v>
      </c>
      <c r="AE51">
        <f>'IDT-1'!D51</f>
        <v>0</v>
      </c>
      <c r="AF51" s="26"/>
      <c r="AG51">
        <f t="shared" si="2"/>
        <v>31.064479971335629</v>
      </c>
      <c r="AI51" s="75">
        <f>PXIL!L51</f>
        <v>0</v>
      </c>
      <c r="AJ51" s="75">
        <f>PXIL!R51</f>
        <v>0</v>
      </c>
      <c r="AK51" s="75">
        <f>RTM_IEX!L51</f>
        <v>15.4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1.43</v>
      </c>
      <c r="I52">
        <f>Bawana_NG!R52</f>
        <v>5.8202743859318282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1.42</v>
      </c>
      <c r="AB52" s="117">
        <f>-STOA!R52</f>
        <v>0</v>
      </c>
      <c r="AC52">
        <f t="shared" si="0"/>
        <v>0.27579441459620013</v>
      </c>
      <c r="AD52">
        <f t="shared" si="1"/>
        <v>31.064479971335629</v>
      </c>
      <c r="AE52">
        <f>'IDT-1'!D52</f>
        <v>0</v>
      </c>
      <c r="AF52" s="26"/>
      <c r="AG52">
        <f t="shared" si="2"/>
        <v>31.064479971335629</v>
      </c>
      <c r="AI52" s="75">
        <f>PXIL!L52</f>
        <v>0</v>
      </c>
      <c r="AJ52" s="75">
        <f>PXIL!R52</f>
        <v>0</v>
      </c>
      <c r="AK52" s="75">
        <f>RTM_IEX!L52</f>
        <v>15.4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1.43</v>
      </c>
      <c r="I53">
        <f>Bawana_NG!R53</f>
        <v>5.8202742695570224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1.42</v>
      </c>
      <c r="AB53" s="117">
        <f>-STOA!R53</f>
        <v>0</v>
      </c>
      <c r="AC53">
        <f t="shared" si="0"/>
        <v>0.27579441357210177</v>
      </c>
      <c r="AD53">
        <f t="shared" si="1"/>
        <v>31.064479855984921</v>
      </c>
      <c r="AE53">
        <f>'IDT-1'!D53</f>
        <v>0</v>
      </c>
      <c r="AF53" s="26"/>
      <c r="AG53">
        <f t="shared" si="2"/>
        <v>31.064479855984921</v>
      </c>
      <c r="AI53" s="75">
        <f>PXIL!L53</f>
        <v>0</v>
      </c>
      <c r="AJ53" s="75">
        <f>PXIL!R53</f>
        <v>0</v>
      </c>
      <c r="AK53" s="75">
        <f>RTM_IEX!L53</f>
        <v>15.4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2.0299999999999998</v>
      </c>
      <c r="I54">
        <f>Bawana_NG!R54</f>
        <v>5.8202742695570224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1.42</v>
      </c>
      <c r="AB54" s="117">
        <f>-STOA!R54</f>
        <v>0</v>
      </c>
      <c r="AC54">
        <f t="shared" si="0"/>
        <v>0.28107441357210183</v>
      </c>
      <c r="AD54">
        <f t="shared" si="1"/>
        <v>31.659199855984919</v>
      </c>
      <c r="AE54">
        <f>'IDT-1'!D54</f>
        <v>0</v>
      </c>
      <c r="AF54" s="26"/>
      <c r="AG54">
        <f t="shared" si="2"/>
        <v>31.659199855984919</v>
      </c>
      <c r="AI54" s="75">
        <f>PXIL!L54</f>
        <v>0</v>
      </c>
      <c r="AJ54" s="75">
        <f>PXIL!R54</f>
        <v>0</v>
      </c>
      <c r="AK54" s="75">
        <f>RTM_IEX!L54</f>
        <v>15.4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2.0299999999999998</v>
      </c>
      <c r="I55">
        <f>Bawana_NG!R55</f>
        <v>5.8202742695570224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1.42</v>
      </c>
      <c r="AB55" s="117">
        <f>-STOA!R55</f>
        <v>0</v>
      </c>
      <c r="AC55">
        <f t="shared" si="0"/>
        <v>0.24464241357210184</v>
      </c>
      <c r="AD55">
        <f t="shared" si="1"/>
        <v>27.55563185598492</v>
      </c>
      <c r="AE55">
        <f>'IDT-1'!D55</f>
        <v>0</v>
      </c>
      <c r="AF55" s="26"/>
      <c r="AG55">
        <f t="shared" si="2"/>
        <v>27.55563185598492</v>
      </c>
      <c r="AI55" s="75">
        <f>PXIL!L55</f>
        <v>0</v>
      </c>
      <c r="AJ55" s="75">
        <f>PXIL!R55</f>
        <v>0</v>
      </c>
      <c r="AK55" s="75">
        <f>RTM_IEX!L55</f>
        <v>11.26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2.0299999999999998</v>
      </c>
      <c r="I56">
        <f>Bawana_NG!R56</f>
        <v>5.8202742695570224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1.42</v>
      </c>
      <c r="AB56" s="117">
        <f>-STOA!R56</f>
        <v>0</v>
      </c>
      <c r="AC56">
        <f t="shared" si="0"/>
        <v>0.31495441357210185</v>
      </c>
      <c r="AD56">
        <f t="shared" si="1"/>
        <v>35.475319855984921</v>
      </c>
      <c r="AE56">
        <f>'IDT-1'!D56</f>
        <v>0</v>
      </c>
      <c r="AF56" s="26"/>
      <c r="AG56">
        <f t="shared" si="2"/>
        <v>35.475319855984921</v>
      </c>
      <c r="AI56" s="75">
        <f>PXIL!L56</f>
        <v>0</v>
      </c>
      <c r="AJ56" s="75">
        <f>PXIL!R56</f>
        <v>0</v>
      </c>
      <c r="AK56" s="75">
        <f>RTM_IEX!L56</f>
        <v>19.25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5.8202742695570224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1.42</v>
      </c>
      <c r="AB57" s="117">
        <f>-STOA!R57</f>
        <v>0</v>
      </c>
      <c r="AC57">
        <f t="shared" si="0"/>
        <v>0.25045041357210179</v>
      </c>
      <c r="AD57">
        <f t="shared" si="1"/>
        <v>28.209823855984915</v>
      </c>
      <c r="AE57">
        <f>'IDT-1'!D57</f>
        <v>0</v>
      </c>
      <c r="AF57" s="26"/>
      <c r="AG57">
        <f t="shared" si="2"/>
        <v>28.209823855984915</v>
      </c>
      <c r="AI57" s="75">
        <f>PXIL!L57</f>
        <v>0</v>
      </c>
      <c r="AJ57" s="75">
        <f>PXIL!R57</f>
        <v>0</v>
      </c>
      <c r="AK57" s="75">
        <f>RTM_IEX!L57</f>
        <v>13.95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5.8202742695570224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1.42</v>
      </c>
      <c r="AB58" s="117">
        <f>-STOA!R58</f>
        <v>0</v>
      </c>
      <c r="AC58">
        <f t="shared" si="0"/>
        <v>0.25045041357210179</v>
      </c>
      <c r="AD58">
        <f t="shared" si="1"/>
        <v>28.209823855984915</v>
      </c>
      <c r="AE58">
        <f>'IDT-1'!D58</f>
        <v>0</v>
      </c>
      <c r="AF58" s="26"/>
      <c r="AG58">
        <f t="shared" si="2"/>
        <v>28.209823855984915</v>
      </c>
      <c r="AI58" s="75">
        <f>PXIL!L58</f>
        <v>0</v>
      </c>
      <c r="AJ58" s="75">
        <f>PXIL!R58</f>
        <v>0</v>
      </c>
      <c r="AK58" s="75">
        <f>RTM_IEX!L58</f>
        <v>13.95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2.0299999999999998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1.42</v>
      </c>
      <c r="AB59" s="117">
        <f>-STOA!R59</f>
        <v>0</v>
      </c>
      <c r="AC59">
        <f t="shared" si="0"/>
        <v>0.25731199999999999</v>
      </c>
      <c r="AD59">
        <f t="shared" si="1"/>
        <v>28.982688</v>
      </c>
      <c r="AE59">
        <f>'IDT-1'!D59</f>
        <v>0</v>
      </c>
      <c r="AF59" s="26"/>
      <c r="AG59">
        <f t="shared" si="2"/>
        <v>28.982688</v>
      </c>
      <c r="AI59" s="75">
        <f>PXIL!L59</f>
        <v>0</v>
      </c>
      <c r="AJ59" s="75">
        <f>PXIL!R59</f>
        <v>0</v>
      </c>
      <c r="AK59" s="75">
        <f>RTM_IEX!L59</f>
        <v>12.7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2.0299999999999998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1.42</v>
      </c>
      <c r="AB60" s="117">
        <f>-STOA!R60</f>
        <v>0</v>
      </c>
      <c r="AC60">
        <f t="shared" si="0"/>
        <v>0.25396800000000003</v>
      </c>
      <c r="AD60">
        <f t="shared" si="1"/>
        <v>28.606031999999999</v>
      </c>
      <c r="AE60">
        <f>'IDT-1'!D60</f>
        <v>0</v>
      </c>
      <c r="AF60" s="26"/>
      <c r="AG60">
        <f t="shared" si="2"/>
        <v>28.606031999999999</v>
      </c>
      <c r="AI60" s="75">
        <f>PXIL!L60</f>
        <v>0</v>
      </c>
      <c r="AJ60" s="75">
        <f>PXIL!R60</f>
        <v>0</v>
      </c>
      <c r="AK60" s="75">
        <f>RTM_IEX!L60</f>
        <v>12.32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1.42</v>
      </c>
      <c r="AB61" s="117">
        <f>-STOA!R61</f>
        <v>0</v>
      </c>
      <c r="AC61">
        <f t="shared" si="0"/>
        <v>0.29603199999999996</v>
      </c>
      <c r="AD61">
        <f t="shared" si="1"/>
        <v>33.343968000000004</v>
      </c>
      <c r="AE61">
        <f>'IDT-1'!D61</f>
        <v>0</v>
      </c>
      <c r="AF61" s="26"/>
      <c r="AG61">
        <f t="shared" si="2"/>
        <v>33.343968000000004</v>
      </c>
      <c r="AI61" s="75">
        <f>PXIL!L61</f>
        <v>0</v>
      </c>
      <c r="AJ61" s="75">
        <f>PXIL!R61</f>
        <v>0</v>
      </c>
      <c r="AK61" s="75">
        <f>RTM_IEX!L61</f>
        <v>17.13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1.67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1.42</v>
      </c>
      <c r="AB62" s="117">
        <f>-STOA!R62</f>
        <v>0</v>
      </c>
      <c r="AC62">
        <f t="shared" si="0"/>
        <v>0.21859200000000001</v>
      </c>
      <c r="AD62">
        <f t="shared" si="1"/>
        <v>24.621407999999999</v>
      </c>
      <c r="AE62">
        <f>'IDT-1'!D62</f>
        <v>0</v>
      </c>
      <c r="AF62" s="26"/>
      <c r="AG62">
        <f t="shared" si="2"/>
        <v>24.621407999999999</v>
      </c>
      <c r="AI62" s="75">
        <f>PXIL!L62</f>
        <v>0</v>
      </c>
      <c r="AJ62" s="75">
        <f>PXIL!R62</f>
        <v>0</v>
      </c>
      <c r="AK62" s="75">
        <f>RTM_IEX!L62</f>
        <v>8.66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1.67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1.42</v>
      </c>
      <c r="AB63" s="117">
        <f>-STOA!R63</f>
        <v>0</v>
      </c>
      <c r="AC63">
        <f t="shared" si="0"/>
        <v>0.23557600000000001</v>
      </c>
      <c r="AD63">
        <f t="shared" si="1"/>
        <v>26.534424000000001</v>
      </c>
      <c r="AE63">
        <f>'IDT-1'!D63</f>
        <v>0</v>
      </c>
      <c r="AF63" s="26"/>
      <c r="AG63">
        <f t="shared" si="2"/>
        <v>26.534424000000001</v>
      </c>
      <c r="AI63" s="75">
        <f>PXIL!L63</f>
        <v>0</v>
      </c>
      <c r="AJ63" s="75">
        <f>PXIL!R63</f>
        <v>0</v>
      </c>
      <c r="AK63" s="75">
        <f>RTM_IEX!L63</f>
        <v>10.59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1.67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1.42</v>
      </c>
      <c r="AB64" s="117">
        <f>-STOA!R64</f>
        <v>0</v>
      </c>
      <c r="AC64">
        <f t="shared" si="0"/>
        <v>0.23557600000000001</v>
      </c>
      <c r="AD64">
        <f t="shared" si="1"/>
        <v>26.534424000000001</v>
      </c>
      <c r="AE64">
        <f>'IDT-1'!D64</f>
        <v>0</v>
      </c>
      <c r="AF64" s="26"/>
      <c r="AG64">
        <f t="shared" si="2"/>
        <v>26.534424000000001</v>
      </c>
      <c r="AI64" s="75">
        <f>PXIL!L64</f>
        <v>0</v>
      </c>
      <c r="AJ64" s="75">
        <f>PXIL!R64</f>
        <v>0</v>
      </c>
      <c r="AK64" s="75">
        <f>RTM_IEX!L64</f>
        <v>10.59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1.67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1.42</v>
      </c>
      <c r="AB65" s="117">
        <f>-STOA!R65</f>
        <v>0</v>
      </c>
      <c r="AC65">
        <f t="shared" si="0"/>
        <v>0.21859200000000001</v>
      </c>
      <c r="AD65">
        <f t="shared" si="1"/>
        <v>24.621407999999999</v>
      </c>
      <c r="AE65">
        <f>'IDT-1'!D65</f>
        <v>0</v>
      </c>
      <c r="AF65" s="26"/>
      <c r="AG65">
        <f t="shared" si="2"/>
        <v>24.621407999999999</v>
      </c>
      <c r="AI65" s="75">
        <f>PXIL!L65</f>
        <v>0</v>
      </c>
      <c r="AJ65" s="75">
        <f>PXIL!R65</f>
        <v>0</v>
      </c>
      <c r="AK65" s="75">
        <f>RTM_IEX!L65</f>
        <v>8.66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1.67</v>
      </c>
      <c r="I66">
        <f>Bawana_NG!R66</f>
        <v>5.8202726393255348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1.42</v>
      </c>
      <c r="AB66" s="117">
        <f>-STOA!R66</f>
        <v>0</v>
      </c>
      <c r="AC66">
        <f t="shared" si="0"/>
        <v>0.21859439922606477</v>
      </c>
      <c r="AD66">
        <f t="shared" si="1"/>
        <v>24.621678240099474</v>
      </c>
      <c r="AE66">
        <f>'IDT-1'!D66</f>
        <v>0</v>
      </c>
      <c r="AF66" s="26"/>
      <c r="AG66">
        <f t="shared" si="2"/>
        <v>24.621678240099474</v>
      </c>
      <c r="AI66" s="75">
        <f>PXIL!L66</f>
        <v>0</v>
      </c>
      <c r="AJ66" s="75">
        <f>PXIL!R66</f>
        <v>0</v>
      </c>
      <c r="AK66" s="75">
        <f>RTM_IEX!L66</f>
        <v>8.66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5.8202726393255348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1.42</v>
      </c>
      <c r="AB67" s="117">
        <f>-STOA!R67</f>
        <v>0</v>
      </c>
      <c r="AC67">
        <f t="shared" si="0"/>
        <v>0.27658639922606471</v>
      </c>
      <c r="AD67">
        <f t="shared" si="1"/>
        <v>31.153686240099471</v>
      </c>
      <c r="AE67">
        <f>'IDT-1'!D67</f>
        <v>0</v>
      </c>
      <c r="AF67" s="26"/>
      <c r="AG67">
        <f t="shared" si="2"/>
        <v>31.153686240099471</v>
      </c>
      <c r="AI67" s="75">
        <f>PXIL!L67</f>
        <v>0</v>
      </c>
      <c r="AJ67" s="75">
        <f>PXIL!R67</f>
        <v>0</v>
      </c>
      <c r="AK67" s="75">
        <f>RTM_IEX!L67</f>
        <v>14.92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1.67</v>
      </c>
      <c r="I68">
        <f>Bawana_NG!R68</f>
        <v>5.8202726393255348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0.20169839922606475</v>
      </c>
      <c r="AD68">
        <f t="shared" ref="AD68:AD98" si="4">SUM(B68:AB68,AI68:AR68)-AC68</f>
        <v>22.718574240099475</v>
      </c>
      <c r="AE68">
        <f>'IDT-1'!D68</f>
        <v>0</v>
      </c>
      <c r="AF68" s="26"/>
      <c r="AG68">
        <f t="shared" ref="AG68:AG98" si="5">SUM(AD68:AF68)</f>
        <v>22.718574240099475</v>
      </c>
      <c r="AI68" s="75">
        <f>PXIL!L68</f>
        <v>0</v>
      </c>
      <c r="AJ68" s="75">
        <f>PXIL!R68</f>
        <v>0</v>
      </c>
      <c r="AK68" s="75">
        <f>RTM_IEX!L68</f>
        <v>6.74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1.67</v>
      </c>
      <c r="I69">
        <f>Bawana_NG!R69</f>
        <v>5.8202726393255348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1.42</v>
      </c>
      <c r="AB69" s="117">
        <f>-STOA!R69</f>
        <v>0</v>
      </c>
      <c r="AC69">
        <f t="shared" si="3"/>
        <v>0.21859439922606477</v>
      </c>
      <c r="AD69">
        <f t="shared" si="4"/>
        <v>24.621678240099474</v>
      </c>
      <c r="AE69">
        <f>'IDT-1'!D69</f>
        <v>0</v>
      </c>
      <c r="AF69" s="26"/>
      <c r="AG69">
        <f t="shared" si="5"/>
        <v>24.621678240099474</v>
      </c>
      <c r="AI69" s="75">
        <f>PXIL!L69</f>
        <v>0</v>
      </c>
      <c r="AJ69" s="75">
        <f>PXIL!R69</f>
        <v>0</v>
      </c>
      <c r="AK69" s="75">
        <f>RTM_IEX!L69</f>
        <v>8.66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2.0299999999999998</v>
      </c>
      <c r="I70">
        <f>Bawana_NG!R70</f>
        <v>5.8202726393255348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1.42</v>
      </c>
      <c r="AB70" s="117">
        <f>-STOA!R70</f>
        <v>0</v>
      </c>
      <c r="AC70">
        <f t="shared" si="3"/>
        <v>0.22176239922606472</v>
      </c>
      <c r="AD70">
        <f t="shared" si="4"/>
        <v>24.978510240099471</v>
      </c>
      <c r="AE70">
        <f>'IDT-1'!D70</f>
        <v>0</v>
      </c>
      <c r="AF70" s="26"/>
      <c r="AG70">
        <f t="shared" si="5"/>
        <v>24.978510240099471</v>
      </c>
      <c r="AI70" s="75">
        <f>PXIL!L70</f>
        <v>0</v>
      </c>
      <c r="AJ70" s="75">
        <f>PXIL!R70</f>
        <v>0</v>
      </c>
      <c r="AK70" s="75">
        <f>RTM_IEX!L70</f>
        <v>8.66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2.0299999999999998</v>
      </c>
      <c r="I71">
        <f>Bawana_NG!R71</f>
        <v>5.8202726393255348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1.42</v>
      </c>
      <c r="AB71" s="117">
        <f>-STOA!R71</f>
        <v>0</v>
      </c>
      <c r="AC71">
        <f t="shared" si="3"/>
        <v>0.22176239922606472</v>
      </c>
      <c r="AD71">
        <f t="shared" si="4"/>
        <v>24.978510240099471</v>
      </c>
      <c r="AE71">
        <f>'IDT-1'!D71</f>
        <v>0</v>
      </c>
      <c r="AF71" s="26"/>
      <c r="AG71">
        <f t="shared" si="5"/>
        <v>24.978510240099471</v>
      </c>
      <c r="AI71" s="75">
        <f>PXIL!L71</f>
        <v>0</v>
      </c>
      <c r="AJ71" s="75">
        <f>PXIL!R71</f>
        <v>0</v>
      </c>
      <c r="AK71" s="75">
        <f>RTM_IEX!L71</f>
        <v>8.66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2.0299999999999998</v>
      </c>
      <c r="I72">
        <f>Bawana_NG!R72</f>
        <v>5.8202726393255348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1.42</v>
      </c>
      <c r="AB72" s="117">
        <f>-STOA!R72</f>
        <v>0</v>
      </c>
      <c r="AC72">
        <f t="shared" si="3"/>
        <v>0.22176239922606472</v>
      </c>
      <c r="AD72">
        <f t="shared" si="4"/>
        <v>24.978510240099471</v>
      </c>
      <c r="AE72">
        <f>'IDT-1'!D72</f>
        <v>0</v>
      </c>
      <c r="AF72" s="26"/>
      <c r="AG72">
        <f t="shared" si="5"/>
        <v>24.978510240099471</v>
      </c>
      <c r="AI72" s="75">
        <f>PXIL!L72</f>
        <v>0</v>
      </c>
      <c r="AJ72" s="75">
        <f>PXIL!R72</f>
        <v>0</v>
      </c>
      <c r="AK72" s="75">
        <f>RTM_IEX!L72</f>
        <v>8.66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2.0299999999999998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1.42</v>
      </c>
      <c r="AB73" s="117">
        <f>-STOA!R73</f>
        <v>0</v>
      </c>
      <c r="AC73">
        <f t="shared" si="3"/>
        <v>0.272536</v>
      </c>
      <c r="AD73">
        <f t="shared" si="4"/>
        <v>30.697464</v>
      </c>
      <c r="AE73">
        <f>'IDT-1'!D73</f>
        <v>0</v>
      </c>
      <c r="AF73" s="26"/>
      <c r="AG73">
        <f t="shared" si="5"/>
        <v>30.697464</v>
      </c>
      <c r="AI73" s="75">
        <f>PXIL!L73</f>
        <v>0</v>
      </c>
      <c r="AJ73" s="75">
        <f>PXIL!R73</f>
        <v>0</v>
      </c>
      <c r="AK73" s="75">
        <f>RTM_IEX!L73</f>
        <v>14.43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2.0299999999999998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1.42</v>
      </c>
      <c r="AB74" s="117">
        <f>-STOA!R74</f>
        <v>0</v>
      </c>
      <c r="AC74">
        <f t="shared" si="3"/>
        <v>0.20486400000000002</v>
      </c>
      <c r="AD74">
        <f t="shared" si="4"/>
        <v>23.075136000000001</v>
      </c>
      <c r="AE74">
        <f>'IDT-1'!D74</f>
        <v>0</v>
      </c>
      <c r="AF74" s="26"/>
      <c r="AG74">
        <f t="shared" si="5"/>
        <v>23.075136000000001</v>
      </c>
      <c r="AI74" s="75">
        <f>PXIL!L74</f>
        <v>0</v>
      </c>
      <c r="AJ74" s="75">
        <f>PXIL!R74</f>
        <v>0</v>
      </c>
      <c r="AK74" s="75">
        <f>RTM_IEX!L74</f>
        <v>6.74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2.110603029436982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1.42</v>
      </c>
      <c r="AB75" s="117">
        <f>-STOA!R75</f>
        <v>0</v>
      </c>
      <c r="AC75">
        <f t="shared" si="3"/>
        <v>0.22246930665904541</v>
      </c>
      <c r="AD75">
        <f t="shared" si="4"/>
        <v>25.058133722777931</v>
      </c>
      <c r="AE75">
        <f>'IDT-1'!D75</f>
        <v>0</v>
      </c>
      <c r="AF75" s="26"/>
      <c r="AG75">
        <f t="shared" si="5"/>
        <v>25.058133722777931</v>
      </c>
      <c r="AI75" s="75">
        <f>PXIL!L75</f>
        <v>0</v>
      </c>
      <c r="AJ75" s="75">
        <f>PXIL!R75</f>
        <v>0</v>
      </c>
      <c r="AK75" s="75">
        <f>RTM_IEX!L75</f>
        <v>8.66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2.110603029436982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1.42</v>
      </c>
      <c r="AB76" s="117">
        <f>-STOA!R76</f>
        <v>0</v>
      </c>
      <c r="AC76">
        <f t="shared" si="3"/>
        <v>0.22246930665904541</v>
      </c>
      <c r="AD76">
        <f t="shared" si="4"/>
        <v>25.058133722777931</v>
      </c>
      <c r="AE76">
        <f>'IDT-1'!D76</f>
        <v>0</v>
      </c>
      <c r="AF76" s="26"/>
      <c r="AG76">
        <f t="shared" si="5"/>
        <v>25.058133722777931</v>
      </c>
      <c r="AI76" s="75">
        <f>PXIL!L76</f>
        <v>0</v>
      </c>
      <c r="AJ76" s="75">
        <f>PXIL!R76</f>
        <v>0</v>
      </c>
      <c r="AK76" s="75">
        <f>RTM_IEX!L76</f>
        <v>8.66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2.110603029436982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1.42</v>
      </c>
      <c r="AB77" s="117">
        <f>-STOA!R77</f>
        <v>0</v>
      </c>
      <c r="AC77">
        <f t="shared" si="3"/>
        <v>0.22246930665904541</v>
      </c>
      <c r="AD77">
        <f t="shared" si="4"/>
        <v>25.058133722777931</v>
      </c>
      <c r="AE77">
        <f>'IDT-1'!D77</f>
        <v>0</v>
      </c>
      <c r="AF77" s="26"/>
      <c r="AG77">
        <f t="shared" si="5"/>
        <v>25.058133722777931</v>
      </c>
      <c r="AI77" s="75">
        <f>PXIL!L77</f>
        <v>0</v>
      </c>
      <c r="AJ77" s="75">
        <f>PXIL!R77</f>
        <v>0</v>
      </c>
      <c r="AK77" s="75">
        <f>RTM_IEX!L77</f>
        <v>8.66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2.110603029436982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1.42</v>
      </c>
      <c r="AB78" s="117">
        <f>-STOA!R78</f>
        <v>0</v>
      </c>
      <c r="AC78">
        <f t="shared" si="3"/>
        <v>0.14626130665904541</v>
      </c>
      <c r="AD78">
        <f t="shared" si="4"/>
        <v>16.474341722777933</v>
      </c>
      <c r="AE78">
        <f>'IDT-1'!D78</f>
        <v>0</v>
      </c>
      <c r="AF78" s="26"/>
      <c r="AG78">
        <f t="shared" si="5"/>
        <v>16.474341722777933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2.110603029436982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1.42</v>
      </c>
      <c r="AB79" s="117">
        <f>-STOA!R79</f>
        <v>0</v>
      </c>
      <c r="AC79">
        <f t="shared" si="3"/>
        <v>0.27755730665904543</v>
      </c>
      <c r="AD79">
        <f t="shared" si="4"/>
        <v>31.263045722777935</v>
      </c>
      <c r="AE79">
        <f>'IDT-1'!D79</f>
        <v>0</v>
      </c>
      <c r="AF79" s="26"/>
      <c r="AG79">
        <f t="shared" si="5"/>
        <v>31.263045722777935</v>
      </c>
      <c r="AI79" s="75">
        <f>PXIL!L79</f>
        <v>0</v>
      </c>
      <c r="AJ79" s="75">
        <f>PXIL!R79</f>
        <v>0</v>
      </c>
      <c r="AK79" s="75">
        <f>RTM_IEX!L79</f>
        <v>14.92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2.110603029436982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1.42</v>
      </c>
      <c r="AB80" s="117">
        <f>-STOA!R80</f>
        <v>0</v>
      </c>
      <c r="AC80">
        <f t="shared" si="3"/>
        <v>0.14626130665904541</v>
      </c>
      <c r="AD80">
        <f t="shared" si="4"/>
        <v>16.474341722777933</v>
      </c>
      <c r="AE80">
        <f>'IDT-1'!D80</f>
        <v>0</v>
      </c>
      <c r="AF80" s="26"/>
      <c r="AG80">
        <f t="shared" si="5"/>
        <v>16.474341722777933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2.110603029436982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1.42</v>
      </c>
      <c r="AB81" s="117">
        <f>-STOA!R81</f>
        <v>0</v>
      </c>
      <c r="AC81">
        <f t="shared" si="3"/>
        <v>0.14626130665904541</v>
      </c>
      <c r="AD81">
        <f t="shared" si="4"/>
        <v>16.474341722777933</v>
      </c>
      <c r="AE81">
        <f>'IDT-1'!D81</f>
        <v>0</v>
      </c>
      <c r="AF81" s="26"/>
      <c r="AG81">
        <f t="shared" si="5"/>
        <v>16.474341722777933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2.110603029436982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1.42</v>
      </c>
      <c r="AB82" s="117">
        <f>-STOA!R82</f>
        <v>0</v>
      </c>
      <c r="AC82">
        <f t="shared" si="3"/>
        <v>0.14626130665904541</v>
      </c>
      <c r="AD82">
        <f t="shared" si="4"/>
        <v>16.474341722777933</v>
      </c>
      <c r="AE82">
        <f>'IDT-1'!D82</f>
        <v>0</v>
      </c>
      <c r="AF82" s="26"/>
      <c r="AG82">
        <f t="shared" si="5"/>
        <v>16.474341722777933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2.1800000000000002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1.42</v>
      </c>
      <c r="AB83" s="117">
        <f>-STOA!R83</f>
        <v>0</v>
      </c>
      <c r="AC83">
        <f t="shared" si="3"/>
        <v>0.22308</v>
      </c>
      <c r="AD83">
        <f t="shared" si="4"/>
        <v>25.126919999999998</v>
      </c>
      <c r="AE83">
        <f>'IDT-1'!D83</f>
        <v>0</v>
      </c>
      <c r="AF83" s="26"/>
      <c r="AG83">
        <f t="shared" si="5"/>
        <v>25.126919999999998</v>
      </c>
      <c r="AI83" s="75">
        <f>PXIL!L83</f>
        <v>0</v>
      </c>
      <c r="AJ83" s="75">
        <f>PXIL!R83</f>
        <v>0</v>
      </c>
      <c r="AK83" s="75">
        <f>RTM_IEX!L83</f>
        <v>8.66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2.1800000000000002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1.42</v>
      </c>
      <c r="AB84" s="117">
        <f>-STOA!R84</f>
        <v>0</v>
      </c>
      <c r="AC84">
        <f t="shared" si="3"/>
        <v>0.16447200000000001</v>
      </c>
      <c r="AD84">
        <f t="shared" si="4"/>
        <v>18.525527999999998</v>
      </c>
      <c r="AE84">
        <f>'IDT-1'!D84</f>
        <v>0</v>
      </c>
      <c r="AF84" s="26"/>
      <c r="AG84">
        <f t="shared" si="5"/>
        <v>18.525527999999998</v>
      </c>
      <c r="AI84" s="75">
        <f>PXIL!L84</f>
        <v>0</v>
      </c>
      <c r="AJ84" s="75">
        <f>PXIL!R84</f>
        <v>0</v>
      </c>
      <c r="AK84" s="75">
        <f>RTM_IEX!L84</f>
        <v>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1.2896417661760624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1.42</v>
      </c>
      <c r="AB85" s="117">
        <f>-STOA!R85</f>
        <v>0</v>
      </c>
      <c r="AC85">
        <f t="shared" si="3"/>
        <v>0.29990084754234936</v>
      </c>
      <c r="AD85">
        <f t="shared" si="4"/>
        <v>33.779740918633713</v>
      </c>
      <c r="AE85">
        <f>'IDT-1'!D85</f>
        <v>0</v>
      </c>
      <c r="AF85" s="26"/>
      <c r="AG85">
        <f t="shared" si="5"/>
        <v>33.779740918633713</v>
      </c>
      <c r="AI85" s="75">
        <f>PXIL!L85</f>
        <v>0</v>
      </c>
      <c r="AJ85" s="75">
        <f>PXIL!R85</f>
        <v>0</v>
      </c>
      <c r="AK85" s="75">
        <f>RTM_IEX!L85</f>
        <v>18.28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2.1800000000000002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1.42</v>
      </c>
      <c r="AB86" s="117">
        <f>-STOA!R86</f>
        <v>0</v>
      </c>
      <c r="AC86">
        <f t="shared" si="3"/>
        <v>0.146872</v>
      </c>
      <c r="AD86">
        <f t="shared" si="4"/>
        <v>16.543127999999999</v>
      </c>
      <c r="AE86">
        <f>'IDT-1'!D86</f>
        <v>0</v>
      </c>
      <c r="AF86" s="26"/>
      <c r="AG86">
        <f t="shared" si="5"/>
        <v>16.543127999999999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2.1800000000000002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1.42</v>
      </c>
      <c r="AB87" s="117">
        <f>-STOA!R87</f>
        <v>0</v>
      </c>
      <c r="AC87">
        <f t="shared" si="3"/>
        <v>0.146872</v>
      </c>
      <c r="AD87">
        <f t="shared" si="4"/>
        <v>16.543127999999999</v>
      </c>
      <c r="AE87">
        <f>'IDT-1'!D87</f>
        <v>0</v>
      </c>
      <c r="AF87" s="26"/>
      <c r="AG87">
        <f t="shared" si="5"/>
        <v>16.543127999999999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2.1800000000000002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1.42</v>
      </c>
      <c r="AB88" s="117">
        <f>-STOA!R88</f>
        <v>0</v>
      </c>
      <c r="AC88">
        <f t="shared" si="3"/>
        <v>0.146872</v>
      </c>
      <c r="AD88">
        <f t="shared" si="4"/>
        <v>16.543127999999999</v>
      </c>
      <c r="AE88">
        <f>'IDT-1'!D88</f>
        <v>0</v>
      </c>
      <c r="AF88" s="26"/>
      <c r="AG88">
        <f t="shared" si="5"/>
        <v>16.543127999999999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2.1800000000000002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1.42</v>
      </c>
      <c r="AB89" s="117">
        <f>-STOA!R89</f>
        <v>0</v>
      </c>
      <c r="AC89">
        <f t="shared" si="3"/>
        <v>0.23152800000000001</v>
      </c>
      <c r="AD89">
        <f t="shared" si="4"/>
        <v>26.078471999999994</v>
      </c>
      <c r="AE89">
        <f>'IDT-1'!D89</f>
        <v>0</v>
      </c>
      <c r="AF89" s="26"/>
      <c r="AG89">
        <f t="shared" si="5"/>
        <v>26.078471999999994</v>
      </c>
      <c r="AI89" s="75">
        <f>PXIL!L89</f>
        <v>0</v>
      </c>
      <c r="AJ89" s="75">
        <f>PXIL!R89</f>
        <v>0</v>
      </c>
      <c r="AK89" s="75">
        <f>RTM_IEX!L89</f>
        <v>9.6199999999999992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2.1800000000000002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1.42</v>
      </c>
      <c r="AB90" s="117">
        <f>-STOA!R90</f>
        <v>0</v>
      </c>
      <c r="AC90">
        <f t="shared" si="3"/>
        <v>0.22308</v>
      </c>
      <c r="AD90">
        <f t="shared" si="4"/>
        <v>25.126919999999998</v>
      </c>
      <c r="AE90">
        <f>'IDT-1'!D90</f>
        <v>0</v>
      </c>
      <c r="AF90" s="26"/>
      <c r="AG90">
        <f t="shared" si="5"/>
        <v>25.126919999999998</v>
      </c>
      <c r="AI90" s="75">
        <f>PXIL!L90</f>
        <v>0</v>
      </c>
      <c r="AJ90" s="75">
        <f>PXIL!R90</f>
        <v>0</v>
      </c>
      <c r="AK90" s="75">
        <f>RTM_IEX!L90</f>
        <v>8.66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2.1800000000000002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1.42</v>
      </c>
      <c r="AB91" s="117">
        <f>-STOA!R91</f>
        <v>0</v>
      </c>
      <c r="AC91">
        <f t="shared" si="3"/>
        <v>0.30773600000000001</v>
      </c>
      <c r="AD91">
        <f t="shared" si="4"/>
        <v>34.662264</v>
      </c>
      <c r="AE91">
        <f>'IDT-1'!D91</f>
        <v>0</v>
      </c>
      <c r="AF91" s="26"/>
      <c r="AG91">
        <f t="shared" si="5"/>
        <v>34.662264</v>
      </c>
      <c r="AI91" s="75">
        <f>PXIL!L91</f>
        <v>0</v>
      </c>
      <c r="AJ91" s="75">
        <f>PXIL!R91</f>
        <v>0</v>
      </c>
      <c r="AK91" s="75">
        <f>RTM_IEX!L91</f>
        <v>18.28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2.1800000000000002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1.42</v>
      </c>
      <c r="AB92" s="117">
        <f>-STOA!R92</f>
        <v>0</v>
      </c>
      <c r="AC92">
        <f t="shared" si="3"/>
        <v>0.146872</v>
      </c>
      <c r="AD92">
        <f t="shared" si="4"/>
        <v>16.543127999999999</v>
      </c>
      <c r="AE92">
        <f>'IDT-1'!D92</f>
        <v>0</v>
      </c>
      <c r="AF92" s="26"/>
      <c r="AG92">
        <f t="shared" si="5"/>
        <v>16.543127999999999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2.1800000000000002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1.42</v>
      </c>
      <c r="AB93" s="117">
        <f>-STOA!R93</f>
        <v>0</v>
      </c>
      <c r="AC93">
        <f t="shared" si="3"/>
        <v>0.219472</v>
      </c>
      <c r="AD93">
        <f t="shared" si="4"/>
        <v>24.720527999999998</v>
      </c>
      <c r="AE93">
        <f>'IDT-1'!D93</f>
        <v>0</v>
      </c>
      <c r="AF93" s="26"/>
      <c r="AG93">
        <f t="shared" si="5"/>
        <v>24.720527999999998</v>
      </c>
      <c r="AI93" s="75">
        <f>PXIL!L93</f>
        <v>0</v>
      </c>
      <c r="AJ93" s="75">
        <f>PXIL!R93</f>
        <v>0</v>
      </c>
      <c r="AK93" s="75">
        <f>RTM_IEX!L93</f>
        <v>8.25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2.1800000000000002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1.42</v>
      </c>
      <c r="AB94" s="117">
        <f>-STOA!R94</f>
        <v>0</v>
      </c>
      <c r="AC94">
        <f t="shared" si="3"/>
        <v>0.23152800000000001</v>
      </c>
      <c r="AD94">
        <f t="shared" si="4"/>
        <v>26.078471999999994</v>
      </c>
      <c r="AE94">
        <f>'IDT-1'!D94</f>
        <v>0</v>
      </c>
      <c r="AF94" s="26"/>
      <c r="AG94">
        <f t="shared" si="5"/>
        <v>26.078471999999994</v>
      </c>
      <c r="AI94" s="75">
        <f>PXIL!L94</f>
        <v>0</v>
      </c>
      <c r="AJ94" s="75">
        <f>PXIL!R94</f>
        <v>0</v>
      </c>
      <c r="AK94" s="75">
        <f>RTM_IEX!L94</f>
        <v>9.6199999999999992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2.1800000000000002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1.42</v>
      </c>
      <c r="AB95" s="117">
        <f>-STOA!R95</f>
        <v>0</v>
      </c>
      <c r="AC95">
        <f t="shared" si="3"/>
        <v>0.21463199999999999</v>
      </c>
      <c r="AD95">
        <f t="shared" si="4"/>
        <v>24.175367999999995</v>
      </c>
      <c r="AE95">
        <f>'IDT-1'!D95</f>
        <v>0</v>
      </c>
      <c r="AF95" s="26"/>
      <c r="AG95">
        <f t="shared" si="5"/>
        <v>24.175367999999995</v>
      </c>
      <c r="AI95" s="75">
        <f>PXIL!L95</f>
        <v>0</v>
      </c>
      <c r="AJ95" s="75">
        <f>PXIL!R95</f>
        <v>0</v>
      </c>
      <c r="AK95" s="75">
        <f>RTM_IEX!L95</f>
        <v>7.7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2.1800000000000002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1.42</v>
      </c>
      <c r="AB96" s="117">
        <f>-STOA!R96</f>
        <v>0</v>
      </c>
      <c r="AC96">
        <f t="shared" si="3"/>
        <v>0.23152800000000001</v>
      </c>
      <c r="AD96">
        <f t="shared" si="4"/>
        <v>26.078471999999994</v>
      </c>
      <c r="AE96">
        <f>'IDT-1'!D96</f>
        <v>0</v>
      </c>
      <c r="AF96" s="26"/>
      <c r="AG96">
        <f t="shared" si="5"/>
        <v>26.078471999999994</v>
      </c>
      <c r="AI96" s="75">
        <f>PXIL!L96</f>
        <v>0</v>
      </c>
      <c r="AJ96" s="75">
        <f>PXIL!R96</f>
        <v>0</v>
      </c>
      <c r="AK96" s="75">
        <f>RTM_IEX!L96</f>
        <v>9.6199999999999992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2.1800000000000002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1.42</v>
      </c>
      <c r="AB97" s="117">
        <f>-STOA!R97</f>
        <v>0</v>
      </c>
      <c r="AC97">
        <f t="shared" si="3"/>
        <v>0.28239199999999998</v>
      </c>
      <c r="AD97">
        <f t="shared" si="4"/>
        <v>31.807607999999995</v>
      </c>
      <c r="AE97">
        <f>'IDT-1'!D97</f>
        <v>0</v>
      </c>
      <c r="AF97" s="26"/>
      <c r="AG97">
        <f t="shared" si="5"/>
        <v>31.807607999999995</v>
      </c>
      <c r="AI97" s="75">
        <f>PXIL!L97</f>
        <v>0</v>
      </c>
      <c r="AJ97" s="75">
        <f>PXIL!R97</f>
        <v>0</v>
      </c>
      <c r="AK97" s="75">
        <f>RTM_IEX!L97</f>
        <v>15.4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2.1800000000000002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1.42</v>
      </c>
      <c r="AB98" s="117">
        <f>-STOA!R98</f>
        <v>0</v>
      </c>
      <c r="AC98">
        <f t="shared" si="3"/>
        <v>0.20618400000000001</v>
      </c>
      <c r="AD98">
        <f t="shared" si="4"/>
        <v>23.223815999999999</v>
      </c>
      <c r="AE98">
        <f>'IDT-1'!D98</f>
        <v>0</v>
      </c>
      <c r="AF98" s="26"/>
      <c r="AG98">
        <f t="shared" si="5"/>
        <v>23.223815999999999</v>
      </c>
      <c r="AI98" s="75">
        <f>PXIL!L98</f>
        <v>0</v>
      </c>
      <c r="AJ98" s="75">
        <f>PXIL!R98</f>
        <v>0</v>
      </c>
      <c r="AK98" s="75">
        <f>RTM_IEX!L98</f>
        <v>6.74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4.7337151478930486E-2</v>
      </c>
      <c r="I99">
        <f t="shared" si="6"/>
        <v>0.1396836201639215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5.4299999999999828E-2</v>
      </c>
      <c r="AB99" s="117">
        <f t="shared" si="6"/>
        <v>0</v>
      </c>
      <c r="AC99">
        <f t="shared" si="6"/>
        <v>5.4252067904570966E-3</v>
      </c>
      <c r="AD99">
        <f t="shared" si="6"/>
        <v>0.61107556485239478</v>
      </c>
      <c r="AE99">
        <f t="shared" ref="AE99:AR99" si="7">SUM(AE3:AE98)/4000</f>
        <v>0</v>
      </c>
      <c r="AG99">
        <f t="shared" si="7"/>
        <v>0.61107556485239478</v>
      </c>
      <c r="AI99">
        <f t="shared" si="7"/>
        <v>0</v>
      </c>
      <c r="AJ99">
        <f t="shared" si="7"/>
        <v>0</v>
      </c>
      <c r="AK99">
        <f t="shared" si="7"/>
        <v>0.20069999999999985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t="s">
        <v>510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44772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10.823535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6.06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0.14857510799999998</v>
      </c>
      <c r="AD3">
        <f>SUM(B3:AB3,AI3:AR3)-AC3</f>
        <v>16.734959891999999</v>
      </c>
      <c r="AE3">
        <v>0</v>
      </c>
      <c r="AF3" s="26"/>
      <c r="AG3">
        <f>SUM(AD3:AF3)</f>
        <v>16.734959891999999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10.823535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0.14100710799999999</v>
      </c>
      <c r="AD4">
        <f t="shared" ref="AD4:AD67" si="1">SUM(B4:AB4,AI4:AR4)-AC4</f>
        <v>15.882527891999999</v>
      </c>
      <c r="AE4">
        <v>0</v>
      </c>
      <c r="AF4" s="26"/>
      <c r="AG4">
        <f t="shared" ref="AG4:AG67" si="2">SUM(AD4:AF4)</f>
        <v>15.882527891999999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10.823535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0.117247108</v>
      </c>
      <c r="AD5">
        <f t="shared" si="1"/>
        <v>13.206287891999999</v>
      </c>
      <c r="AE5">
        <v>0</v>
      </c>
      <c r="AF5" s="26"/>
      <c r="AG5">
        <f t="shared" si="2"/>
        <v>13.206287891999999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10.32882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9.089361600000001E-2</v>
      </c>
      <c r="AD6">
        <f t="shared" si="1"/>
        <v>10.237926384</v>
      </c>
      <c r="AE6">
        <v>0</v>
      </c>
      <c r="AF6" s="26"/>
      <c r="AG6">
        <f t="shared" si="2"/>
        <v>10.237926384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10.823535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0.48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9.9471108000000003E-2</v>
      </c>
      <c r="AD7">
        <f t="shared" si="1"/>
        <v>11.204063892000001</v>
      </c>
      <c r="AE7">
        <v>0</v>
      </c>
      <c r="AF7" s="26"/>
      <c r="AG7">
        <f t="shared" si="2"/>
        <v>11.204063892000001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9.0034399999999994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7.9230272000000004E-2</v>
      </c>
      <c r="AD8">
        <f t="shared" si="1"/>
        <v>8.9242097279999992</v>
      </c>
      <c r="AE8">
        <v>0</v>
      </c>
      <c r="AF8" s="26"/>
      <c r="AG8">
        <f t="shared" si="2"/>
        <v>8.9242097279999992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9.9350339999999999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8.7428299200000004E-2</v>
      </c>
      <c r="AD9">
        <f t="shared" si="1"/>
        <v>9.8476057007999991</v>
      </c>
      <c r="AE9">
        <v>0</v>
      </c>
      <c r="AF9" s="26"/>
      <c r="AG9">
        <f t="shared" si="2"/>
        <v>9.8476057007999991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10.778392999999999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9.4849858400000001E-2</v>
      </c>
      <c r="AD10">
        <f t="shared" si="1"/>
        <v>10.6835431416</v>
      </c>
      <c r="AE10">
        <v>0</v>
      </c>
      <c r="AF10" s="26"/>
      <c r="AG10">
        <f t="shared" si="2"/>
        <v>10.6835431416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10.823535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0.10624710800000001</v>
      </c>
      <c r="AD11">
        <f t="shared" si="1"/>
        <v>11.967287892</v>
      </c>
      <c r="AE11">
        <v>0</v>
      </c>
      <c r="AF11" s="26"/>
      <c r="AG11">
        <f t="shared" si="2"/>
        <v>11.967287892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10.823535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2.02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0.113023108</v>
      </c>
      <c r="AD12">
        <f t="shared" si="1"/>
        <v>12.730511891999999</v>
      </c>
      <c r="AE12">
        <v>0</v>
      </c>
      <c r="AF12" s="26"/>
      <c r="AG12">
        <f t="shared" si="2"/>
        <v>12.730511891999999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10.823535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2.31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0.11557510800000001</v>
      </c>
      <c r="AD13">
        <f t="shared" si="1"/>
        <v>13.017959892</v>
      </c>
      <c r="AE13">
        <v>0</v>
      </c>
      <c r="AF13" s="26"/>
      <c r="AG13">
        <f t="shared" si="2"/>
        <v>13.017959892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10.823535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0.117247108</v>
      </c>
      <c r="AD14">
        <f t="shared" si="1"/>
        <v>13.206287891999999</v>
      </c>
      <c r="AE14">
        <v>0</v>
      </c>
      <c r="AF14" s="26"/>
      <c r="AG14">
        <f t="shared" si="2"/>
        <v>13.206287891999999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10.823535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1.06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0.10457510800000001</v>
      </c>
      <c r="AD15">
        <f t="shared" si="1"/>
        <v>11.778959892</v>
      </c>
      <c r="AE15">
        <v>0</v>
      </c>
      <c r="AF15" s="26"/>
      <c r="AG15">
        <f t="shared" si="2"/>
        <v>11.778959892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10.823535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2.89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0.12067910800000001</v>
      </c>
      <c r="AD16">
        <f t="shared" si="1"/>
        <v>13.592855892000001</v>
      </c>
      <c r="AE16">
        <v>0</v>
      </c>
      <c r="AF16" s="26"/>
      <c r="AG16">
        <f t="shared" si="2"/>
        <v>13.592855892000001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10.823535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4.72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0.13678310799999999</v>
      </c>
      <c r="AD17">
        <f t="shared" si="1"/>
        <v>15.406751891999999</v>
      </c>
      <c r="AE17">
        <v>0</v>
      </c>
      <c r="AF17" s="26"/>
      <c r="AG17">
        <f t="shared" si="2"/>
        <v>15.406751891999999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10.823535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0.16300710800000001</v>
      </c>
      <c r="AD18">
        <f t="shared" si="1"/>
        <v>18.360527892</v>
      </c>
      <c r="AE18">
        <v>0</v>
      </c>
      <c r="AF18" s="26"/>
      <c r="AG18">
        <f t="shared" si="2"/>
        <v>18.360527892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10.823535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3.37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0.12490310800000001</v>
      </c>
      <c r="AD19">
        <f t="shared" si="1"/>
        <v>14.068631892000001</v>
      </c>
      <c r="AE19">
        <v>0</v>
      </c>
      <c r="AF19" s="26"/>
      <c r="AG19">
        <f t="shared" si="2"/>
        <v>14.068631892000001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10.823535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4.8099999999999996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0.137575108</v>
      </c>
      <c r="AD20">
        <f t="shared" si="1"/>
        <v>15.495959891999998</v>
      </c>
      <c r="AE20">
        <v>0</v>
      </c>
      <c r="AF20" s="26"/>
      <c r="AG20">
        <f t="shared" si="2"/>
        <v>15.495959891999998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10.823535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5.68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0.145231108</v>
      </c>
      <c r="AD21">
        <f t="shared" si="1"/>
        <v>16.358303891999999</v>
      </c>
      <c r="AE21">
        <v>0</v>
      </c>
      <c r="AF21" s="26"/>
      <c r="AG21">
        <f t="shared" si="2"/>
        <v>16.358303891999999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10.823535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0.10369510800000001</v>
      </c>
      <c r="AD22">
        <f t="shared" si="1"/>
        <v>11.679839892</v>
      </c>
      <c r="AE22">
        <v>0</v>
      </c>
      <c r="AF22" s="26"/>
      <c r="AG22">
        <f t="shared" si="2"/>
        <v>11.679839892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10.823535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8.3699999999999992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0.168903108</v>
      </c>
      <c r="AD23">
        <f t="shared" si="1"/>
        <v>19.024631891999999</v>
      </c>
      <c r="AE23">
        <v>0</v>
      </c>
      <c r="AF23" s="26"/>
      <c r="AG23">
        <f t="shared" si="2"/>
        <v>19.024631891999999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10.823535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0.16300710800000001</v>
      </c>
      <c r="AD24">
        <f t="shared" si="1"/>
        <v>18.360527892</v>
      </c>
      <c r="AE24">
        <v>0</v>
      </c>
      <c r="AF24" s="26"/>
      <c r="AG24">
        <f t="shared" si="2"/>
        <v>18.360527892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10.823535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12.51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0.20533510799999999</v>
      </c>
      <c r="AD25">
        <f t="shared" si="1"/>
        <v>23.128199891999998</v>
      </c>
      <c r="AE25">
        <v>0</v>
      </c>
      <c r="AF25" s="26"/>
      <c r="AG25">
        <f t="shared" si="2"/>
        <v>23.128199891999998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10.823535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7.22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0.15878310800000001</v>
      </c>
      <c r="AD26">
        <f t="shared" si="1"/>
        <v>17.884751891999997</v>
      </c>
      <c r="AE26">
        <v>0</v>
      </c>
      <c r="AF26" s="26"/>
      <c r="AG26">
        <f t="shared" si="2"/>
        <v>17.884751891999997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10.823535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7.02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0.15702310799999999</v>
      </c>
      <c r="AD27">
        <f t="shared" si="1"/>
        <v>17.686511891999999</v>
      </c>
      <c r="AE27">
        <v>0</v>
      </c>
      <c r="AF27" s="26"/>
      <c r="AG27">
        <f t="shared" si="2"/>
        <v>17.686511891999999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10.823535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10.59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0.18843910799999999</v>
      </c>
      <c r="AD28">
        <f t="shared" si="1"/>
        <v>21.225095891999999</v>
      </c>
      <c r="AE28">
        <v>0</v>
      </c>
      <c r="AF28" s="26"/>
      <c r="AG28">
        <f t="shared" si="2"/>
        <v>21.225095891999999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10.823535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2.41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0.116455108</v>
      </c>
      <c r="AD29">
        <f t="shared" si="1"/>
        <v>13.117079892</v>
      </c>
      <c r="AE29">
        <v>0</v>
      </c>
      <c r="AF29" s="26"/>
      <c r="AG29">
        <f t="shared" si="2"/>
        <v>13.117079892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10.823535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8.76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0.17233510799999999</v>
      </c>
      <c r="AD30">
        <f t="shared" si="1"/>
        <v>19.411199891999999</v>
      </c>
      <c r="AE30">
        <v>0</v>
      </c>
      <c r="AF30" s="26"/>
      <c r="AG30">
        <f t="shared" si="2"/>
        <v>19.411199891999999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10.823535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9.91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0.182455108</v>
      </c>
      <c r="AD31">
        <f t="shared" si="1"/>
        <v>20.551079892000001</v>
      </c>
      <c r="AE31">
        <v>0</v>
      </c>
      <c r="AF31" s="26"/>
      <c r="AG31">
        <f t="shared" si="2"/>
        <v>20.551079892000001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10.823535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0.20788710800000001</v>
      </c>
      <c r="AD32">
        <f t="shared" si="1"/>
        <v>23.415647891999999</v>
      </c>
      <c r="AE32">
        <v>0</v>
      </c>
      <c r="AF32" s="26"/>
      <c r="AG32">
        <f t="shared" si="2"/>
        <v>23.415647891999999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10.823535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5.87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0.146903108</v>
      </c>
      <c r="AD33">
        <f t="shared" si="1"/>
        <v>16.546631892000001</v>
      </c>
      <c r="AE33">
        <v>0</v>
      </c>
      <c r="AF33" s="26"/>
      <c r="AG33">
        <f t="shared" si="2"/>
        <v>16.546631892000001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10.823535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6.45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0.152007108</v>
      </c>
      <c r="AD34">
        <f t="shared" si="1"/>
        <v>17.121527892</v>
      </c>
      <c r="AE34">
        <v>0</v>
      </c>
      <c r="AF34" s="26"/>
      <c r="AG34">
        <f t="shared" si="2"/>
        <v>17.121527892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10.823535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8.18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0.16723110800000002</v>
      </c>
      <c r="AD35">
        <f t="shared" si="1"/>
        <v>18.836303892</v>
      </c>
      <c r="AE35">
        <v>0</v>
      </c>
      <c r="AF35" s="26"/>
      <c r="AG35">
        <f t="shared" si="2"/>
        <v>18.836303892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10.823535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3.66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0.12745510800000001</v>
      </c>
      <c r="AD36">
        <f t="shared" si="1"/>
        <v>14.356079892</v>
      </c>
      <c r="AE36">
        <v>0</v>
      </c>
      <c r="AF36" s="26"/>
      <c r="AG36">
        <f t="shared" si="2"/>
        <v>14.356079892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10.823535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10.59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0.18843910799999999</v>
      </c>
      <c r="AD37">
        <f t="shared" si="1"/>
        <v>21.225095891999999</v>
      </c>
      <c r="AE37">
        <v>0</v>
      </c>
      <c r="AF37" s="26"/>
      <c r="AG37">
        <f t="shared" si="2"/>
        <v>21.225095891999999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10.823535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11.55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0.19688710800000001</v>
      </c>
      <c r="AD38">
        <f t="shared" si="1"/>
        <v>22.176647892000002</v>
      </c>
      <c r="AE38">
        <v>0</v>
      </c>
      <c r="AF38" s="26"/>
      <c r="AG38">
        <f t="shared" si="2"/>
        <v>22.176647892000002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10.823535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0.211231108</v>
      </c>
      <c r="AD39">
        <f t="shared" si="1"/>
        <v>23.792303892</v>
      </c>
      <c r="AE39">
        <v>0</v>
      </c>
      <c r="AF39" s="26"/>
      <c r="AG39">
        <f t="shared" si="2"/>
        <v>23.792303892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10.823535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0.166351108</v>
      </c>
      <c r="AD40">
        <f t="shared" si="1"/>
        <v>18.737183891999997</v>
      </c>
      <c r="AE40">
        <v>0</v>
      </c>
      <c r="AF40" s="26"/>
      <c r="AG40">
        <f t="shared" si="2"/>
        <v>18.737183891999997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10.823535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8.3699999999999992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0.168903108</v>
      </c>
      <c r="AD41">
        <f t="shared" si="1"/>
        <v>19.024631891999999</v>
      </c>
      <c r="AE41">
        <v>0</v>
      </c>
      <c r="AF41" s="26"/>
      <c r="AG41">
        <f t="shared" si="2"/>
        <v>19.024631891999999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10.823535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8.76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0.17233510799999999</v>
      </c>
      <c r="AD42">
        <f t="shared" si="1"/>
        <v>19.411199891999999</v>
      </c>
      <c r="AE42">
        <v>0</v>
      </c>
      <c r="AF42" s="26"/>
      <c r="AG42">
        <f t="shared" si="2"/>
        <v>19.411199891999999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10.823535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3.08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0.122351108</v>
      </c>
      <c r="AD43">
        <f t="shared" si="1"/>
        <v>13.781183892</v>
      </c>
      <c r="AE43">
        <v>0</v>
      </c>
      <c r="AF43" s="26"/>
      <c r="AG43">
        <f t="shared" si="2"/>
        <v>13.781183892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10.823535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8.76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0.17233510799999999</v>
      </c>
      <c r="AD44">
        <f t="shared" si="1"/>
        <v>19.411199891999999</v>
      </c>
      <c r="AE44">
        <v>0</v>
      </c>
      <c r="AF44" s="26"/>
      <c r="AG44">
        <f t="shared" si="2"/>
        <v>19.411199891999999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10.823535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4.5199999999999996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0.135023108</v>
      </c>
      <c r="AD45">
        <f t="shared" si="1"/>
        <v>15.208511891999999</v>
      </c>
      <c r="AE45">
        <v>0</v>
      </c>
      <c r="AF45" s="26"/>
      <c r="AG45">
        <f t="shared" si="2"/>
        <v>15.208511891999999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10.823535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8.9499999999999993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0.17400710799999999</v>
      </c>
      <c r="AD46">
        <f t="shared" si="1"/>
        <v>19.599527891999998</v>
      </c>
      <c r="AE46">
        <v>0</v>
      </c>
      <c r="AF46" s="26"/>
      <c r="AG46">
        <f t="shared" si="2"/>
        <v>19.599527891999998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10.823535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4.72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0.13678310799999999</v>
      </c>
      <c r="AD47">
        <f t="shared" si="1"/>
        <v>15.406751891999999</v>
      </c>
      <c r="AE47">
        <v>0</v>
      </c>
      <c r="AF47" s="26"/>
      <c r="AG47">
        <f t="shared" si="2"/>
        <v>15.406751891999999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10.823535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2.31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0.11557510800000001</v>
      </c>
      <c r="AD48">
        <f t="shared" si="1"/>
        <v>13.017959892</v>
      </c>
      <c r="AE48">
        <v>0</v>
      </c>
      <c r="AF48" s="26"/>
      <c r="AG48">
        <f t="shared" si="2"/>
        <v>13.017959892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10.823535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4.2300000000000004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0.132471108</v>
      </c>
      <c r="AD49">
        <f t="shared" si="1"/>
        <v>14.921063891999999</v>
      </c>
      <c r="AE49">
        <v>0</v>
      </c>
      <c r="AF49" s="26"/>
      <c r="AG49">
        <f t="shared" si="2"/>
        <v>14.921063891999999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10.823535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2.41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0.116455108</v>
      </c>
      <c r="AD50">
        <f t="shared" si="1"/>
        <v>13.117079892</v>
      </c>
      <c r="AE50">
        <v>0</v>
      </c>
      <c r="AF50" s="26"/>
      <c r="AG50">
        <f t="shared" si="2"/>
        <v>13.117079892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10.823535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6.64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0.15367910800000001</v>
      </c>
      <c r="AD51">
        <f t="shared" si="1"/>
        <v>17.309855892000002</v>
      </c>
      <c r="AE51">
        <v>0</v>
      </c>
      <c r="AF51" s="26"/>
      <c r="AG51">
        <f t="shared" si="2"/>
        <v>17.309855892000002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10.823535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6.74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0.15455910800000003</v>
      </c>
      <c r="AD52">
        <f t="shared" si="1"/>
        <v>17.408975892000001</v>
      </c>
      <c r="AE52">
        <v>0</v>
      </c>
      <c r="AF52" s="26"/>
      <c r="AG52">
        <f t="shared" si="2"/>
        <v>17.408975892000001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10.823535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10.39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0.18667910800000001</v>
      </c>
      <c r="AD53">
        <f t="shared" si="1"/>
        <v>21.026855892</v>
      </c>
      <c r="AE53">
        <v>0</v>
      </c>
      <c r="AF53" s="26"/>
      <c r="AG53">
        <f t="shared" si="2"/>
        <v>21.026855892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10.823535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8.2799999999999994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0.16811110800000001</v>
      </c>
      <c r="AD54">
        <f t="shared" si="1"/>
        <v>18.935423891999999</v>
      </c>
      <c r="AE54">
        <v>0</v>
      </c>
      <c r="AF54" s="26"/>
      <c r="AG54">
        <f t="shared" si="2"/>
        <v>18.935423891999999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10.823535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8.3699999999999992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0.168903108</v>
      </c>
      <c r="AD55">
        <f t="shared" si="1"/>
        <v>19.024631891999999</v>
      </c>
      <c r="AE55">
        <v>0</v>
      </c>
      <c r="AF55" s="26"/>
      <c r="AG55">
        <f t="shared" si="2"/>
        <v>19.024631891999999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10.823535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8.3699999999999992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0.168903108</v>
      </c>
      <c r="AD56">
        <f t="shared" si="1"/>
        <v>19.024631891999999</v>
      </c>
      <c r="AE56">
        <v>0</v>
      </c>
      <c r="AF56" s="26"/>
      <c r="AG56">
        <f t="shared" si="2"/>
        <v>19.024631891999999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10.823535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0.10624710800000001</v>
      </c>
      <c r="AD57">
        <f t="shared" si="1"/>
        <v>11.967287892</v>
      </c>
      <c r="AE57">
        <v>0</v>
      </c>
      <c r="AF57" s="26"/>
      <c r="AG57">
        <f t="shared" si="2"/>
        <v>11.967287892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10.823535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0.14100710799999999</v>
      </c>
      <c r="AD58">
        <f t="shared" si="1"/>
        <v>15.882527891999999</v>
      </c>
      <c r="AE58">
        <v>0</v>
      </c>
      <c r="AF58" s="26"/>
      <c r="AG58">
        <f t="shared" si="2"/>
        <v>15.882527891999999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10.823535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4.8099999999999996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0.137575108</v>
      </c>
      <c r="AD59">
        <f t="shared" si="1"/>
        <v>15.495959891999998</v>
      </c>
      <c r="AE59">
        <v>0</v>
      </c>
      <c r="AF59" s="26"/>
      <c r="AG59">
        <f t="shared" si="2"/>
        <v>15.495959891999998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10.823535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10.68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0.18923110800000001</v>
      </c>
      <c r="AD60">
        <f t="shared" si="1"/>
        <v>21.314303891999998</v>
      </c>
      <c r="AE60">
        <v>0</v>
      </c>
      <c r="AF60" s="26"/>
      <c r="AG60">
        <f t="shared" si="2"/>
        <v>21.314303891999998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10.823535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7.99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0.16555910800000004</v>
      </c>
      <c r="AD61">
        <f t="shared" si="1"/>
        <v>18.647975892000002</v>
      </c>
      <c r="AE61">
        <v>0</v>
      </c>
      <c r="AF61" s="26"/>
      <c r="AG61">
        <f t="shared" si="2"/>
        <v>18.647975892000002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10.823535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0.17145510799999999</v>
      </c>
      <c r="AD62">
        <f t="shared" si="1"/>
        <v>19.312079892</v>
      </c>
      <c r="AE62">
        <v>0</v>
      </c>
      <c r="AF62" s="26"/>
      <c r="AG62">
        <f t="shared" si="2"/>
        <v>19.312079892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10.823535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7.89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0.16467910800000002</v>
      </c>
      <c r="AD63">
        <f t="shared" si="1"/>
        <v>18.548855891999999</v>
      </c>
      <c r="AE63">
        <v>0</v>
      </c>
      <c r="AF63" s="26"/>
      <c r="AG63">
        <f t="shared" si="2"/>
        <v>18.548855891999999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10.823535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2.31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0.11557510800000001</v>
      </c>
      <c r="AD64">
        <f t="shared" si="1"/>
        <v>13.017959892</v>
      </c>
      <c r="AE64">
        <v>0</v>
      </c>
      <c r="AF64" s="26"/>
      <c r="AG64">
        <f t="shared" si="2"/>
        <v>13.017959892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10.823535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9.43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0.178231108</v>
      </c>
      <c r="AD65">
        <f t="shared" si="1"/>
        <v>20.075303892000001</v>
      </c>
      <c r="AE65">
        <v>0</v>
      </c>
      <c r="AF65" s="26"/>
      <c r="AG65">
        <f t="shared" si="2"/>
        <v>20.075303892000001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10.823535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9.24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0.17655910800000002</v>
      </c>
      <c r="AD66">
        <f t="shared" si="1"/>
        <v>19.886975892000002</v>
      </c>
      <c r="AE66">
        <v>0</v>
      </c>
      <c r="AF66" s="26"/>
      <c r="AG66">
        <f t="shared" si="2"/>
        <v>19.886975892000002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10.823535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13.09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0.21043910800000001</v>
      </c>
      <c r="AD67">
        <f t="shared" si="1"/>
        <v>23.703095892</v>
      </c>
      <c r="AE67">
        <v>0</v>
      </c>
      <c r="AF67" s="26"/>
      <c r="AG67">
        <f t="shared" si="2"/>
        <v>23.703095892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10.823535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11.26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0.19433510799999998</v>
      </c>
      <c r="AD68">
        <f t="shared" ref="AD68:AD98" si="4">SUM(B68:AB68,AI68:AR68)-AC68</f>
        <v>21.889199891999997</v>
      </c>
      <c r="AE68">
        <v>0</v>
      </c>
      <c r="AF68" s="26"/>
      <c r="AG68">
        <f t="shared" ref="AG68:AG98" si="5">SUM(AD68:AF68)</f>
        <v>21.889199891999997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10.823535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0.15535110799999999</v>
      </c>
      <c r="AD69">
        <f t="shared" si="4"/>
        <v>17.498183891999997</v>
      </c>
      <c r="AE69">
        <v>0</v>
      </c>
      <c r="AF69" s="26"/>
      <c r="AG69">
        <f t="shared" si="5"/>
        <v>17.498183891999997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10.823535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5.77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0.14602310800000001</v>
      </c>
      <c r="AD70">
        <f t="shared" si="4"/>
        <v>16.447511891999998</v>
      </c>
      <c r="AE70">
        <v>0</v>
      </c>
      <c r="AF70" s="26"/>
      <c r="AG70">
        <f t="shared" si="5"/>
        <v>16.447511891999998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10.823535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2.69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0.118919108</v>
      </c>
      <c r="AD71">
        <f t="shared" si="4"/>
        <v>13.394615891999999</v>
      </c>
      <c r="AE71">
        <v>0</v>
      </c>
      <c r="AF71" s="26"/>
      <c r="AG71">
        <f t="shared" si="5"/>
        <v>13.394615891999999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10.823535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8.66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0.17145510799999999</v>
      </c>
      <c r="AD72">
        <f t="shared" si="4"/>
        <v>19.312079892</v>
      </c>
      <c r="AE72">
        <v>0</v>
      </c>
      <c r="AF72" s="26"/>
      <c r="AG72">
        <f t="shared" si="5"/>
        <v>19.312079892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10.823535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9.91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0.182455108</v>
      </c>
      <c r="AD73">
        <f t="shared" si="4"/>
        <v>20.551079892000001</v>
      </c>
      <c r="AE73">
        <v>0</v>
      </c>
      <c r="AF73" s="26"/>
      <c r="AG73">
        <f t="shared" si="5"/>
        <v>20.551079892000001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10.823535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0.211231108</v>
      </c>
      <c r="AD74">
        <f t="shared" si="4"/>
        <v>23.792303892</v>
      </c>
      <c r="AE74">
        <v>0</v>
      </c>
      <c r="AF74" s="26"/>
      <c r="AG74">
        <f t="shared" si="5"/>
        <v>23.792303892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10.823535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9.07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0.17506310800000002</v>
      </c>
      <c r="AD75">
        <f t="shared" si="4"/>
        <v>19.718471892</v>
      </c>
      <c r="AE75">
        <v>0</v>
      </c>
      <c r="AF75" s="26"/>
      <c r="AG75">
        <f t="shared" si="5"/>
        <v>19.718471892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10.823535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5.04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0.139599108</v>
      </c>
      <c r="AD76">
        <f t="shared" si="4"/>
        <v>15.723935891999998</v>
      </c>
      <c r="AE76">
        <v>0</v>
      </c>
      <c r="AF76" s="26"/>
      <c r="AG76">
        <f t="shared" si="5"/>
        <v>15.723935891999998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10.823535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0.127807108</v>
      </c>
      <c r="AD77">
        <f t="shared" si="4"/>
        <v>14.395727891999998</v>
      </c>
      <c r="AE77">
        <v>0</v>
      </c>
      <c r="AF77" s="26"/>
      <c r="AG77">
        <f t="shared" si="5"/>
        <v>14.395727891999998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10.823535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0.48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9.9471108000000003E-2</v>
      </c>
      <c r="AD78">
        <f t="shared" si="4"/>
        <v>11.204063892000001</v>
      </c>
      <c r="AE78">
        <v>0</v>
      </c>
      <c r="AF78" s="26"/>
      <c r="AG78">
        <f t="shared" si="5"/>
        <v>11.204063892000001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10.823535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0.10369510800000001</v>
      </c>
      <c r="AD79">
        <f t="shared" si="4"/>
        <v>11.679839892</v>
      </c>
      <c r="AE79">
        <v>0</v>
      </c>
      <c r="AF79" s="26"/>
      <c r="AG79">
        <f t="shared" si="5"/>
        <v>11.679839892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10.823535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1.39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0.107479108</v>
      </c>
      <c r="AD80">
        <f t="shared" si="4"/>
        <v>12.106055892000001</v>
      </c>
      <c r="AE80">
        <v>0</v>
      </c>
      <c r="AF80" s="26"/>
      <c r="AG80">
        <f t="shared" si="5"/>
        <v>12.106055892000001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10.823535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2.16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0.11425510800000001</v>
      </c>
      <c r="AD81">
        <f t="shared" si="4"/>
        <v>12.869279892</v>
      </c>
      <c r="AE81">
        <v>0</v>
      </c>
      <c r="AF81" s="26"/>
      <c r="AG81">
        <f t="shared" si="5"/>
        <v>12.869279892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10.823535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1.36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0.107215108</v>
      </c>
      <c r="AD82">
        <f t="shared" si="4"/>
        <v>12.076319891999999</v>
      </c>
      <c r="AE82">
        <v>0</v>
      </c>
      <c r="AF82" s="26"/>
      <c r="AG82">
        <f t="shared" si="5"/>
        <v>12.076319891999999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10.823535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1.71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0.11029510800000002</v>
      </c>
      <c r="AD83">
        <f t="shared" si="4"/>
        <v>12.423239892</v>
      </c>
      <c r="AE83">
        <v>0</v>
      </c>
      <c r="AF83" s="26"/>
      <c r="AG83">
        <f t="shared" si="5"/>
        <v>12.423239892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10.823535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0.109943108</v>
      </c>
      <c r="AD84">
        <f t="shared" si="4"/>
        <v>12.383591892</v>
      </c>
      <c r="AE84">
        <v>0</v>
      </c>
      <c r="AF84" s="26"/>
      <c r="AG84">
        <f t="shared" si="5"/>
        <v>12.383591892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10.823535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0.75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0.10184710800000001</v>
      </c>
      <c r="AD85">
        <f t="shared" si="4"/>
        <v>11.471687892</v>
      </c>
      <c r="AE85">
        <v>0</v>
      </c>
      <c r="AF85" s="26"/>
      <c r="AG85">
        <f t="shared" si="5"/>
        <v>11.471687892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10.823535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2.46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0.11689510800000001</v>
      </c>
      <c r="AD86">
        <f t="shared" si="4"/>
        <v>13.166639892000001</v>
      </c>
      <c r="AE86">
        <v>0</v>
      </c>
      <c r="AF86" s="26"/>
      <c r="AG86">
        <f t="shared" si="5"/>
        <v>13.166639892000001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10.823535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1.75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0.11064710800000001</v>
      </c>
      <c r="AD87">
        <f t="shared" si="4"/>
        <v>12.462887891999999</v>
      </c>
      <c r="AE87">
        <v>0</v>
      </c>
      <c r="AF87" s="26"/>
      <c r="AG87">
        <f t="shared" si="5"/>
        <v>12.462887891999999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10.823535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3.45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0.125607108</v>
      </c>
      <c r="AD88">
        <f t="shared" si="4"/>
        <v>14.147927891999998</v>
      </c>
      <c r="AE88">
        <v>0</v>
      </c>
      <c r="AF88" s="26"/>
      <c r="AG88">
        <f t="shared" si="5"/>
        <v>14.147927891999998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10.823535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2.21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0.11469510800000002</v>
      </c>
      <c r="AD89">
        <f t="shared" si="4"/>
        <v>12.918839892000001</v>
      </c>
      <c r="AE89">
        <v>0</v>
      </c>
      <c r="AF89" s="26"/>
      <c r="AG89">
        <f t="shared" si="5"/>
        <v>12.918839892000001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10.823535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2.2999999999999998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0.115487108</v>
      </c>
      <c r="AD90">
        <f t="shared" si="4"/>
        <v>13.008047892</v>
      </c>
      <c r="AE90">
        <v>0</v>
      </c>
      <c r="AF90" s="26"/>
      <c r="AG90">
        <f t="shared" si="5"/>
        <v>13.008047892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10.823535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2.59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0.118039108</v>
      </c>
      <c r="AD91">
        <f t="shared" si="4"/>
        <v>13.295495892</v>
      </c>
      <c r="AE91">
        <v>0</v>
      </c>
      <c r="AF91" s="26"/>
      <c r="AG91">
        <f t="shared" si="5"/>
        <v>13.295495892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10.823535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0.36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9.8415108000000001E-2</v>
      </c>
      <c r="AD92">
        <f t="shared" si="4"/>
        <v>11.085119892</v>
      </c>
      <c r="AE92">
        <v>0</v>
      </c>
      <c r="AF92" s="26"/>
      <c r="AG92">
        <f t="shared" si="5"/>
        <v>11.085119892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10.823535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2.73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0.11927110800000001</v>
      </c>
      <c r="AD93">
        <f t="shared" si="4"/>
        <v>13.434263892000001</v>
      </c>
      <c r="AE93">
        <v>0</v>
      </c>
      <c r="AF93" s="26"/>
      <c r="AG93">
        <f t="shared" si="5"/>
        <v>13.434263892000001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10.823535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0.123407108</v>
      </c>
      <c r="AD94">
        <f t="shared" si="4"/>
        <v>13.900127891999999</v>
      </c>
      <c r="AE94">
        <v>0</v>
      </c>
      <c r="AF94" s="26"/>
      <c r="AG94">
        <f t="shared" si="5"/>
        <v>13.900127891999999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10.823535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4.5199999999999996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0.135023108</v>
      </c>
      <c r="AD95">
        <f t="shared" si="4"/>
        <v>15.208511891999999</v>
      </c>
      <c r="AE95">
        <v>0</v>
      </c>
      <c r="AF95" s="26"/>
      <c r="AG95">
        <f t="shared" si="5"/>
        <v>15.208511891999999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10.823535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3.18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0.12323110800000001</v>
      </c>
      <c r="AD96">
        <f t="shared" si="4"/>
        <v>13.880303891999999</v>
      </c>
      <c r="AE96">
        <v>0</v>
      </c>
      <c r="AF96" s="26"/>
      <c r="AG96">
        <f t="shared" si="5"/>
        <v>13.880303891999999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10.823535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4.58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0.135551108</v>
      </c>
      <c r="AD97">
        <f t="shared" si="4"/>
        <v>15.267983892</v>
      </c>
      <c r="AE97">
        <v>0</v>
      </c>
      <c r="AF97" s="26"/>
      <c r="AG97">
        <f t="shared" si="5"/>
        <v>15.267983892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10.823535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4.68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0.136431108</v>
      </c>
      <c r="AD98">
        <f t="shared" si="4"/>
        <v>15.367103891999999</v>
      </c>
      <c r="AE98">
        <v>0</v>
      </c>
      <c r="AF98" s="26"/>
      <c r="AG98">
        <f t="shared" si="5"/>
        <v>15.367103891999999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0.25895272674999986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0.12960249999999998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3.4192859953999996E-3</v>
      </c>
      <c r="AD99">
        <f t="shared" si="6"/>
        <v>0.38513594075459995</v>
      </c>
      <c r="AE99">
        <f t="shared" ref="AE99:AR99" si="8">SUM(AE3:AE98)/4000</f>
        <v>0</v>
      </c>
      <c r="AG99">
        <f t="shared" si="8"/>
        <v>0.38513594075459995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120</v>
      </c>
      <c r="C3" s="16">
        <f>'[1]30'!C5</f>
        <v>0</v>
      </c>
      <c r="D3" s="16">
        <f>'[1]30'!D5</f>
        <v>190</v>
      </c>
      <c r="E3" s="16">
        <f>'[1]30'!E5</f>
        <v>0</v>
      </c>
      <c r="F3" s="15">
        <f>SUM(B3:E3)</f>
        <v>310</v>
      </c>
      <c r="G3" s="15">
        <f>'[1]30'!H5</f>
        <v>120</v>
      </c>
      <c r="H3" s="16">
        <f>'[1]30'!I5</f>
        <v>0</v>
      </c>
      <c r="I3" s="16">
        <f>'[1]30'!J5</f>
        <v>36</v>
      </c>
      <c r="J3" s="16">
        <f>'[1]30'!K5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'[1]30'!B6</f>
        <v>120</v>
      </c>
      <c r="C4" s="16">
        <f>'[1]30'!C6</f>
        <v>0</v>
      </c>
      <c r="D4" s="16">
        <f>'[1]30'!D6</f>
        <v>190</v>
      </c>
      <c r="E4" s="16">
        <f>'[1]30'!E6</f>
        <v>0</v>
      </c>
      <c r="F4" s="15">
        <f>SUM(B4:E4)</f>
        <v>310</v>
      </c>
      <c r="G4" s="15">
        <f>'[1]30'!H6</f>
        <v>120</v>
      </c>
      <c r="H4" s="16">
        <f>'[1]30'!I6</f>
        <v>0</v>
      </c>
      <c r="I4" s="16">
        <f>'[1]30'!J6</f>
        <v>36</v>
      </c>
      <c r="J4" s="16">
        <f>'[1]30'!K6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'[1]30'!B7</f>
        <v>120</v>
      </c>
      <c r="C5" s="16">
        <f>'[1]30'!C7</f>
        <v>0</v>
      </c>
      <c r="D5" s="16">
        <f>'[1]30'!D7</f>
        <v>190</v>
      </c>
      <c r="E5" s="16">
        <f>'[1]30'!E7</f>
        <v>0</v>
      </c>
      <c r="F5" s="15">
        <f t="shared" ref="F5:F68" si="6">SUM(B5:E5)</f>
        <v>310</v>
      </c>
      <c r="G5" s="15">
        <f>'[1]30'!H7</f>
        <v>120</v>
      </c>
      <c r="H5" s="16">
        <f>'[1]30'!I7</f>
        <v>0</v>
      </c>
      <c r="I5" s="16">
        <f>'[1]30'!J7</f>
        <v>36</v>
      </c>
      <c r="J5" s="16">
        <f>'[1]30'!K7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'[1]30'!B8</f>
        <v>120</v>
      </c>
      <c r="C6" s="16">
        <f>'[1]30'!C8</f>
        <v>0</v>
      </c>
      <c r="D6" s="16">
        <f>'[1]30'!D8</f>
        <v>190</v>
      </c>
      <c r="E6" s="16">
        <f>'[1]30'!E8</f>
        <v>0</v>
      </c>
      <c r="F6" s="15">
        <f t="shared" si="6"/>
        <v>310</v>
      </c>
      <c r="G6" s="15">
        <f>'[1]30'!H8</f>
        <v>120</v>
      </c>
      <c r="H6" s="16">
        <f>'[1]30'!I8</f>
        <v>0</v>
      </c>
      <c r="I6" s="16">
        <f>'[1]30'!J8</f>
        <v>36</v>
      </c>
      <c r="J6" s="16">
        <f>'[1]30'!K8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'[1]30'!B9</f>
        <v>120</v>
      </c>
      <c r="C7" s="16">
        <f>'[1]30'!C9</f>
        <v>0</v>
      </c>
      <c r="D7" s="16">
        <f>'[1]30'!D9</f>
        <v>190</v>
      </c>
      <c r="E7" s="16">
        <f>'[1]30'!E9</f>
        <v>0</v>
      </c>
      <c r="F7" s="15">
        <f t="shared" si="6"/>
        <v>310</v>
      </c>
      <c r="G7" s="15">
        <f>'[1]30'!H9</f>
        <v>120</v>
      </c>
      <c r="H7" s="16">
        <f>'[1]30'!I9</f>
        <v>0</v>
      </c>
      <c r="I7" s="16">
        <f>'[1]30'!J9</f>
        <v>36</v>
      </c>
      <c r="J7" s="16">
        <f>'[1]30'!K9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'[1]30'!B10</f>
        <v>120</v>
      </c>
      <c r="C8" s="16">
        <f>'[1]30'!C10</f>
        <v>0</v>
      </c>
      <c r="D8" s="16">
        <f>'[1]30'!D10</f>
        <v>190</v>
      </c>
      <c r="E8" s="16">
        <f>'[1]30'!E10</f>
        <v>0</v>
      </c>
      <c r="F8" s="15">
        <f t="shared" si="6"/>
        <v>310</v>
      </c>
      <c r="G8" s="15">
        <f>'[1]30'!H10</f>
        <v>120</v>
      </c>
      <c r="H8" s="16">
        <f>'[1]30'!I10</f>
        <v>0</v>
      </c>
      <c r="I8" s="16">
        <f>'[1]30'!J10</f>
        <v>36</v>
      </c>
      <c r="J8" s="16">
        <f>'[1]30'!K10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'[1]30'!B11</f>
        <v>120</v>
      </c>
      <c r="C9" s="16">
        <f>'[1]30'!C11</f>
        <v>0</v>
      </c>
      <c r="D9" s="16">
        <f>'[1]30'!D11</f>
        <v>190</v>
      </c>
      <c r="E9" s="16">
        <f>'[1]30'!E11</f>
        <v>0</v>
      </c>
      <c r="F9" s="15">
        <f t="shared" si="6"/>
        <v>310</v>
      </c>
      <c r="G9" s="15">
        <f>'[1]30'!H11</f>
        <v>120</v>
      </c>
      <c r="H9" s="16">
        <f>'[1]30'!I11</f>
        <v>0</v>
      </c>
      <c r="I9" s="16">
        <f>'[1]30'!J11</f>
        <v>36</v>
      </c>
      <c r="J9" s="16">
        <f>'[1]30'!K11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'[1]30'!B12</f>
        <v>120</v>
      </c>
      <c r="C10" s="16">
        <f>'[1]30'!C12</f>
        <v>0</v>
      </c>
      <c r="D10" s="16">
        <f>'[1]30'!D12</f>
        <v>190</v>
      </c>
      <c r="E10" s="16">
        <f>'[1]30'!E12</f>
        <v>0</v>
      </c>
      <c r="F10" s="15">
        <f t="shared" si="6"/>
        <v>310</v>
      </c>
      <c r="G10" s="15">
        <f>'[1]30'!H12</f>
        <v>120</v>
      </c>
      <c r="H10" s="16">
        <f>'[1]30'!I12</f>
        <v>0</v>
      </c>
      <c r="I10" s="16">
        <f>'[1]30'!J12</f>
        <v>36</v>
      </c>
      <c r="J10" s="16">
        <f>'[1]30'!K12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'[1]30'!B13</f>
        <v>120</v>
      </c>
      <c r="C11" s="16">
        <f>'[1]30'!C13</f>
        <v>0</v>
      </c>
      <c r="D11" s="16">
        <f>'[1]30'!D13</f>
        <v>190</v>
      </c>
      <c r="E11" s="16">
        <f>'[1]30'!E13</f>
        <v>0</v>
      </c>
      <c r="F11" s="15">
        <f t="shared" si="6"/>
        <v>310</v>
      </c>
      <c r="G11" s="15">
        <f>'[1]30'!H13</f>
        <v>120</v>
      </c>
      <c r="H11" s="16">
        <f>'[1]30'!I13</f>
        <v>0</v>
      </c>
      <c r="I11" s="16">
        <f>'[1]30'!J13</f>
        <v>36</v>
      </c>
      <c r="J11" s="16">
        <f>'[1]30'!K13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'[1]30'!B14</f>
        <v>120</v>
      </c>
      <c r="C12" s="16">
        <f>'[1]30'!C14</f>
        <v>0</v>
      </c>
      <c r="D12" s="16">
        <f>'[1]30'!D14</f>
        <v>190</v>
      </c>
      <c r="E12" s="16">
        <f>'[1]30'!E14</f>
        <v>0</v>
      </c>
      <c r="F12" s="15">
        <f t="shared" si="6"/>
        <v>310</v>
      </c>
      <c r="G12" s="15">
        <f>'[1]30'!H14</f>
        <v>120</v>
      </c>
      <c r="H12" s="16">
        <f>'[1]30'!I14</f>
        <v>0</v>
      </c>
      <c r="I12" s="16">
        <f>'[1]30'!J14</f>
        <v>36</v>
      </c>
      <c r="J12" s="16">
        <f>'[1]30'!K14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'[1]30'!B15</f>
        <v>120</v>
      </c>
      <c r="C13" s="16">
        <f>'[1]30'!C15</f>
        <v>0</v>
      </c>
      <c r="D13" s="16">
        <f>'[1]30'!D15</f>
        <v>190</v>
      </c>
      <c r="E13" s="16">
        <f>'[1]30'!E15</f>
        <v>0</v>
      </c>
      <c r="F13" s="15">
        <f t="shared" si="6"/>
        <v>310</v>
      </c>
      <c r="G13" s="15">
        <f>'[1]30'!H15</f>
        <v>120</v>
      </c>
      <c r="H13" s="16">
        <f>'[1]30'!I15</f>
        <v>0</v>
      </c>
      <c r="I13" s="16">
        <f>'[1]30'!J15</f>
        <v>36</v>
      </c>
      <c r="J13" s="16">
        <f>'[1]30'!K15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'[1]30'!B16</f>
        <v>120</v>
      </c>
      <c r="C14" s="16">
        <f>'[1]30'!C16</f>
        <v>0</v>
      </c>
      <c r="D14" s="16">
        <f>'[1]30'!D16</f>
        <v>190</v>
      </c>
      <c r="E14" s="16">
        <f>'[1]30'!E16</f>
        <v>0</v>
      </c>
      <c r="F14" s="15">
        <f t="shared" si="6"/>
        <v>310</v>
      </c>
      <c r="G14" s="15">
        <f>'[1]30'!H16</f>
        <v>120</v>
      </c>
      <c r="H14" s="16">
        <f>'[1]30'!I16</f>
        <v>0</v>
      </c>
      <c r="I14" s="16">
        <f>'[1]30'!J16</f>
        <v>36</v>
      </c>
      <c r="J14" s="16">
        <f>'[1]30'!K16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'[1]30'!B17</f>
        <v>120</v>
      </c>
      <c r="C15" s="16">
        <f>'[1]30'!C17</f>
        <v>0</v>
      </c>
      <c r="D15" s="16">
        <f>'[1]30'!D17</f>
        <v>190</v>
      </c>
      <c r="E15" s="16">
        <f>'[1]30'!E17</f>
        <v>0</v>
      </c>
      <c r="F15" s="15">
        <f t="shared" si="6"/>
        <v>310</v>
      </c>
      <c r="G15" s="15">
        <f>'[1]30'!H17</f>
        <v>120</v>
      </c>
      <c r="H15" s="16">
        <f>'[1]30'!I17</f>
        <v>0</v>
      </c>
      <c r="I15" s="16">
        <f>'[1]30'!J17</f>
        <v>36</v>
      </c>
      <c r="J15" s="16">
        <f>'[1]30'!K17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'[1]30'!B18</f>
        <v>120</v>
      </c>
      <c r="C16" s="16">
        <f>'[1]30'!C18</f>
        <v>0</v>
      </c>
      <c r="D16" s="16">
        <f>'[1]30'!D18</f>
        <v>190</v>
      </c>
      <c r="E16" s="16">
        <f>'[1]30'!E18</f>
        <v>0</v>
      </c>
      <c r="F16" s="15">
        <f t="shared" si="6"/>
        <v>310</v>
      </c>
      <c r="G16" s="15">
        <f>'[1]30'!H18</f>
        <v>120</v>
      </c>
      <c r="H16" s="16">
        <f>'[1]30'!I18</f>
        <v>0</v>
      </c>
      <c r="I16" s="16">
        <f>'[1]30'!J18</f>
        <v>36</v>
      </c>
      <c r="J16" s="16">
        <f>'[1]30'!K18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'[1]30'!B19</f>
        <v>120</v>
      </c>
      <c r="C17" s="16">
        <f>'[1]30'!C19</f>
        <v>0</v>
      </c>
      <c r="D17" s="16">
        <f>'[1]30'!D19</f>
        <v>190</v>
      </c>
      <c r="E17" s="16">
        <f>'[1]30'!E19</f>
        <v>0</v>
      </c>
      <c r="F17" s="15">
        <f t="shared" si="6"/>
        <v>310</v>
      </c>
      <c r="G17" s="15">
        <f>'[1]30'!H19</f>
        <v>120</v>
      </c>
      <c r="H17" s="16">
        <f>'[1]30'!I19</f>
        <v>0</v>
      </c>
      <c r="I17" s="16">
        <f>'[1]30'!J19</f>
        <v>36</v>
      </c>
      <c r="J17" s="16">
        <f>'[1]30'!K19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'[1]30'!B20</f>
        <v>120</v>
      </c>
      <c r="C18" s="16">
        <f>'[1]30'!C20</f>
        <v>0</v>
      </c>
      <c r="D18" s="16">
        <f>'[1]30'!D20</f>
        <v>190</v>
      </c>
      <c r="E18" s="16">
        <f>'[1]30'!E20</f>
        <v>0</v>
      </c>
      <c r="F18" s="15">
        <f t="shared" si="6"/>
        <v>310</v>
      </c>
      <c r="G18" s="15">
        <f>'[1]30'!H20</f>
        <v>120</v>
      </c>
      <c r="H18" s="16">
        <f>'[1]30'!I20</f>
        <v>0</v>
      </c>
      <c r="I18" s="16">
        <f>'[1]30'!J20</f>
        <v>36</v>
      </c>
      <c r="J18" s="16">
        <f>'[1]30'!K20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'[1]30'!B21</f>
        <v>120</v>
      </c>
      <c r="C19" s="16">
        <f>'[1]30'!C21</f>
        <v>0</v>
      </c>
      <c r="D19" s="16">
        <f>'[1]30'!D21</f>
        <v>190</v>
      </c>
      <c r="E19" s="16">
        <f>'[1]30'!E21</f>
        <v>0</v>
      </c>
      <c r="F19" s="15">
        <f t="shared" si="6"/>
        <v>310</v>
      </c>
      <c r="G19" s="15">
        <f>'[1]30'!H21</f>
        <v>120</v>
      </c>
      <c r="H19" s="16">
        <f>'[1]30'!I21</f>
        <v>0</v>
      </c>
      <c r="I19" s="16">
        <f>'[1]30'!J21</f>
        <v>36</v>
      </c>
      <c r="J19" s="16">
        <f>'[1]30'!K21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'[1]30'!B22</f>
        <v>120</v>
      </c>
      <c r="C20" s="16">
        <f>'[1]30'!C22</f>
        <v>0</v>
      </c>
      <c r="D20" s="16">
        <f>'[1]30'!D22</f>
        <v>190</v>
      </c>
      <c r="E20" s="16">
        <f>'[1]30'!E22</f>
        <v>0</v>
      </c>
      <c r="F20" s="15">
        <f t="shared" si="6"/>
        <v>310</v>
      </c>
      <c r="G20" s="15">
        <f>'[1]30'!H22</f>
        <v>120</v>
      </c>
      <c r="H20" s="16">
        <f>'[1]30'!I22</f>
        <v>0</v>
      </c>
      <c r="I20" s="16">
        <f>'[1]30'!J22</f>
        <v>36</v>
      </c>
      <c r="J20" s="16">
        <f>'[1]30'!K22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'[1]30'!B23</f>
        <v>120</v>
      </c>
      <c r="C21" s="16">
        <f>'[1]30'!C23</f>
        <v>0</v>
      </c>
      <c r="D21" s="16">
        <f>'[1]30'!D23</f>
        <v>190</v>
      </c>
      <c r="E21" s="16">
        <f>'[1]30'!E23</f>
        <v>0</v>
      </c>
      <c r="F21" s="15">
        <f t="shared" si="6"/>
        <v>310</v>
      </c>
      <c r="G21" s="15">
        <f>'[1]30'!H23</f>
        <v>120</v>
      </c>
      <c r="H21" s="16">
        <f>'[1]30'!I23</f>
        <v>0</v>
      </c>
      <c r="I21" s="16">
        <f>'[1]30'!J23</f>
        <v>36</v>
      </c>
      <c r="J21" s="16">
        <f>'[1]30'!K23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'[1]30'!B24</f>
        <v>120</v>
      </c>
      <c r="C22" s="16">
        <f>'[1]30'!C24</f>
        <v>0</v>
      </c>
      <c r="D22" s="16">
        <f>'[1]30'!D24</f>
        <v>190</v>
      </c>
      <c r="E22" s="16">
        <f>'[1]30'!E24</f>
        <v>0</v>
      </c>
      <c r="F22" s="15">
        <f t="shared" si="6"/>
        <v>310</v>
      </c>
      <c r="G22" s="15">
        <f>'[1]30'!H24</f>
        <v>120</v>
      </c>
      <c r="H22" s="16">
        <f>'[1]30'!I24</f>
        <v>0</v>
      </c>
      <c r="I22" s="16">
        <f>'[1]30'!J24</f>
        <v>36</v>
      </c>
      <c r="J22" s="16">
        <f>'[1]30'!K24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'[1]30'!B25</f>
        <v>120</v>
      </c>
      <c r="C23" s="16">
        <f>'[1]30'!C25</f>
        <v>0</v>
      </c>
      <c r="D23" s="16">
        <f>'[1]30'!D25</f>
        <v>190</v>
      </c>
      <c r="E23" s="16">
        <f>'[1]30'!E25</f>
        <v>0</v>
      </c>
      <c r="F23" s="15">
        <f t="shared" si="6"/>
        <v>310</v>
      </c>
      <c r="G23" s="15">
        <f>'[1]30'!H25</f>
        <v>120</v>
      </c>
      <c r="H23" s="16">
        <f>'[1]30'!I25</f>
        <v>0</v>
      </c>
      <c r="I23" s="16">
        <f>'[1]30'!J25</f>
        <v>36</v>
      </c>
      <c r="J23" s="16">
        <f>'[1]30'!K25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'[1]30'!B26</f>
        <v>120</v>
      </c>
      <c r="C24" s="16">
        <f>'[1]30'!C26</f>
        <v>0</v>
      </c>
      <c r="D24" s="16">
        <f>'[1]30'!D26</f>
        <v>190</v>
      </c>
      <c r="E24" s="16">
        <f>'[1]30'!E26</f>
        <v>0</v>
      </c>
      <c r="F24" s="15">
        <f t="shared" si="6"/>
        <v>310</v>
      </c>
      <c r="G24" s="15">
        <f>'[1]30'!H26</f>
        <v>120</v>
      </c>
      <c r="H24" s="16">
        <f>'[1]30'!I26</f>
        <v>0</v>
      </c>
      <c r="I24" s="16">
        <f>'[1]30'!J26</f>
        <v>36</v>
      </c>
      <c r="J24" s="16">
        <f>'[1]30'!K26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'[1]30'!B27</f>
        <v>120</v>
      </c>
      <c r="C25" s="16">
        <f>'[1]30'!C27</f>
        <v>0</v>
      </c>
      <c r="D25" s="16">
        <f>'[1]30'!D27</f>
        <v>190</v>
      </c>
      <c r="E25" s="16">
        <f>'[1]30'!E27</f>
        <v>0</v>
      </c>
      <c r="F25" s="15">
        <f t="shared" si="6"/>
        <v>310</v>
      </c>
      <c r="G25" s="15">
        <f>'[1]30'!H27</f>
        <v>120</v>
      </c>
      <c r="H25" s="16">
        <f>'[1]30'!I27</f>
        <v>0</v>
      </c>
      <c r="I25" s="16">
        <f>'[1]30'!J27</f>
        <v>36</v>
      </c>
      <c r="J25" s="16">
        <f>'[1]30'!K27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'[1]30'!B28</f>
        <v>120</v>
      </c>
      <c r="C26" s="16">
        <f>'[1]30'!C28</f>
        <v>0</v>
      </c>
      <c r="D26" s="16">
        <f>'[1]30'!D28</f>
        <v>190</v>
      </c>
      <c r="E26" s="16">
        <f>'[1]30'!E28</f>
        <v>0</v>
      </c>
      <c r="F26" s="15">
        <f t="shared" si="6"/>
        <v>310</v>
      </c>
      <c r="G26" s="15">
        <f>'[1]30'!H28</f>
        <v>120</v>
      </c>
      <c r="H26" s="16">
        <f>'[1]30'!I28</f>
        <v>0</v>
      </c>
      <c r="I26" s="16">
        <f>'[1]30'!J28</f>
        <v>36</v>
      </c>
      <c r="J26" s="16">
        <f>'[1]30'!K28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'[1]30'!B29</f>
        <v>120</v>
      </c>
      <c r="C27" s="16">
        <f>'[1]30'!C29</f>
        <v>0</v>
      </c>
      <c r="D27" s="16">
        <f>'[1]30'!D29</f>
        <v>190</v>
      </c>
      <c r="E27" s="16">
        <f>'[1]30'!E29</f>
        <v>0</v>
      </c>
      <c r="F27" s="15">
        <f t="shared" si="6"/>
        <v>310</v>
      </c>
      <c r="G27" s="15">
        <f>'[1]30'!H29</f>
        <v>120</v>
      </c>
      <c r="H27" s="16">
        <f>'[1]30'!I29</f>
        <v>0</v>
      </c>
      <c r="I27" s="16">
        <f>'[1]30'!J29</f>
        <v>36</v>
      </c>
      <c r="J27" s="16">
        <f>'[1]30'!K29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'[1]30'!B30</f>
        <v>120</v>
      </c>
      <c r="C28" s="16">
        <f>'[1]30'!C30</f>
        <v>0</v>
      </c>
      <c r="D28" s="16">
        <f>'[1]30'!D30</f>
        <v>190</v>
      </c>
      <c r="E28" s="16">
        <f>'[1]30'!E30</f>
        <v>0</v>
      </c>
      <c r="F28" s="15">
        <f t="shared" si="6"/>
        <v>310</v>
      </c>
      <c r="G28" s="15">
        <f>'[1]30'!H30</f>
        <v>120</v>
      </c>
      <c r="H28" s="16">
        <f>'[1]30'!I30</f>
        <v>0</v>
      </c>
      <c r="I28" s="16">
        <f>'[1]30'!J30</f>
        <v>36</v>
      </c>
      <c r="J28" s="16">
        <f>'[1]30'!K30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'[1]30'!B31</f>
        <v>120</v>
      </c>
      <c r="C29" s="16">
        <f>'[1]30'!C31</f>
        <v>0</v>
      </c>
      <c r="D29" s="16">
        <f>'[1]30'!D31</f>
        <v>190</v>
      </c>
      <c r="E29" s="16">
        <f>'[1]30'!E31</f>
        <v>0</v>
      </c>
      <c r="F29" s="15">
        <f t="shared" si="6"/>
        <v>310</v>
      </c>
      <c r="G29" s="15">
        <f>'[1]30'!H31</f>
        <v>120</v>
      </c>
      <c r="H29" s="16">
        <f>'[1]30'!I31</f>
        <v>0</v>
      </c>
      <c r="I29" s="16">
        <f>'[1]30'!J31</f>
        <v>36</v>
      </c>
      <c r="J29" s="16">
        <f>'[1]30'!K31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'[1]30'!B32</f>
        <v>120</v>
      </c>
      <c r="C30" s="16">
        <f>'[1]30'!C32</f>
        <v>0</v>
      </c>
      <c r="D30" s="16">
        <f>'[1]30'!D32</f>
        <v>190</v>
      </c>
      <c r="E30" s="16">
        <f>'[1]30'!E32</f>
        <v>0</v>
      </c>
      <c r="F30" s="15">
        <f t="shared" si="6"/>
        <v>310</v>
      </c>
      <c r="G30" s="15">
        <f>'[1]30'!H32</f>
        <v>120</v>
      </c>
      <c r="H30" s="16">
        <f>'[1]30'!I32</f>
        <v>0</v>
      </c>
      <c r="I30" s="16">
        <f>'[1]30'!J32</f>
        <v>36</v>
      </c>
      <c r="J30" s="16">
        <f>'[1]30'!K32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'[1]30'!B33</f>
        <v>120</v>
      </c>
      <c r="C31" s="16">
        <f>'[1]30'!C33</f>
        <v>0</v>
      </c>
      <c r="D31" s="16">
        <f>'[1]30'!D33</f>
        <v>190</v>
      </c>
      <c r="E31" s="16">
        <f>'[1]30'!E33</f>
        <v>0</v>
      </c>
      <c r="F31" s="15">
        <f t="shared" si="6"/>
        <v>310</v>
      </c>
      <c r="G31" s="15">
        <f>'[1]30'!H33</f>
        <v>120</v>
      </c>
      <c r="H31" s="16">
        <f>'[1]30'!I33</f>
        <v>0</v>
      </c>
      <c r="I31" s="16">
        <f>'[1]30'!J33</f>
        <v>35</v>
      </c>
      <c r="J31" s="16">
        <f>'[1]30'!K33</f>
        <v>0</v>
      </c>
      <c r="K31" s="15">
        <f t="shared" si="4"/>
        <v>155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'[1]30'!B34</f>
        <v>120</v>
      </c>
      <c r="C32" s="16">
        <f>'[1]30'!C34</f>
        <v>0</v>
      </c>
      <c r="D32" s="16">
        <f>'[1]30'!D34</f>
        <v>190</v>
      </c>
      <c r="E32" s="16">
        <f>'[1]30'!E34</f>
        <v>0</v>
      </c>
      <c r="F32" s="15">
        <f t="shared" si="6"/>
        <v>310</v>
      </c>
      <c r="G32" s="15">
        <f>'[1]30'!H34</f>
        <v>120</v>
      </c>
      <c r="H32" s="16">
        <f>'[1]30'!I34</f>
        <v>0</v>
      </c>
      <c r="I32" s="16">
        <f>'[1]30'!J34</f>
        <v>35</v>
      </c>
      <c r="J32" s="16">
        <f>'[1]30'!K34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'[1]30'!B35</f>
        <v>120</v>
      </c>
      <c r="C33" s="16">
        <f>'[1]30'!C35</f>
        <v>0</v>
      </c>
      <c r="D33" s="16">
        <f>'[1]30'!D35</f>
        <v>190</v>
      </c>
      <c r="E33" s="16">
        <f>'[1]30'!E35</f>
        <v>0</v>
      </c>
      <c r="F33" s="15">
        <f t="shared" si="6"/>
        <v>310</v>
      </c>
      <c r="G33" s="15">
        <f>'[1]30'!H35</f>
        <v>120</v>
      </c>
      <c r="H33" s="16">
        <f>'[1]30'!I35</f>
        <v>0</v>
      </c>
      <c r="I33" s="16">
        <f>'[1]30'!J35</f>
        <v>35</v>
      </c>
      <c r="J33" s="16">
        <f>'[1]30'!K35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'[1]30'!B36</f>
        <v>120</v>
      </c>
      <c r="C34" s="16">
        <f>'[1]30'!C36</f>
        <v>0</v>
      </c>
      <c r="D34" s="16">
        <f>'[1]30'!D36</f>
        <v>190</v>
      </c>
      <c r="E34" s="16">
        <f>'[1]30'!E36</f>
        <v>0</v>
      </c>
      <c r="F34" s="15">
        <f t="shared" si="6"/>
        <v>310</v>
      </c>
      <c r="G34" s="15">
        <f>'[1]30'!H36</f>
        <v>120</v>
      </c>
      <c r="H34" s="16">
        <f>'[1]30'!I36</f>
        <v>0</v>
      </c>
      <c r="I34" s="16">
        <f>'[1]30'!J36</f>
        <v>35</v>
      </c>
      <c r="J34" s="16">
        <f>'[1]30'!K36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'[1]30'!B37</f>
        <v>120</v>
      </c>
      <c r="C35" s="16">
        <f>'[1]30'!C37</f>
        <v>0</v>
      </c>
      <c r="D35" s="16">
        <f>'[1]30'!D37</f>
        <v>190</v>
      </c>
      <c r="E35" s="16">
        <f>'[1]30'!E37</f>
        <v>0</v>
      </c>
      <c r="F35" s="15">
        <f t="shared" si="6"/>
        <v>310</v>
      </c>
      <c r="G35" s="15">
        <f>'[1]30'!H37</f>
        <v>120</v>
      </c>
      <c r="H35" s="16">
        <f>'[1]30'!I37</f>
        <v>0</v>
      </c>
      <c r="I35" s="16">
        <f>'[1]30'!J37</f>
        <v>34</v>
      </c>
      <c r="J35" s="16">
        <f>'[1]30'!K37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'[1]30'!B38</f>
        <v>120</v>
      </c>
      <c r="C36" s="16">
        <f>'[1]30'!C38</f>
        <v>0</v>
      </c>
      <c r="D36" s="16">
        <f>'[1]30'!D38</f>
        <v>190</v>
      </c>
      <c r="E36" s="16">
        <f>'[1]30'!E38</f>
        <v>0</v>
      </c>
      <c r="F36" s="15">
        <f t="shared" si="6"/>
        <v>310</v>
      </c>
      <c r="G36" s="15">
        <f>'[1]30'!H38</f>
        <v>120</v>
      </c>
      <c r="H36" s="16">
        <f>'[1]30'!I38</f>
        <v>0</v>
      </c>
      <c r="I36" s="16">
        <f>'[1]30'!J38</f>
        <v>34</v>
      </c>
      <c r="J36" s="16">
        <f>'[1]30'!K38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'[1]30'!B39</f>
        <v>120</v>
      </c>
      <c r="C37" s="16">
        <f>'[1]30'!C39</f>
        <v>0</v>
      </c>
      <c r="D37" s="16">
        <f>'[1]30'!D39</f>
        <v>190</v>
      </c>
      <c r="E37" s="16">
        <f>'[1]30'!E39</f>
        <v>0</v>
      </c>
      <c r="F37" s="15">
        <f t="shared" si="6"/>
        <v>310</v>
      </c>
      <c r="G37" s="15">
        <f>'[1]30'!H39</f>
        <v>120</v>
      </c>
      <c r="H37" s="16">
        <f>'[1]30'!I39</f>
        <v>0</v>
      </c>
      <c r="I37" s="16">
        <f>'[1]30'!J39</f>
        <v>34</v>
      </c>
      <c r="J37" s="16">
        <f>'[1]30'!K39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'[1]30'!B40</f>
        <v>120</v>
      </c>
      <c r="C38" s="16">
        <f>'[1]30'!C40</f>
        <v>0</v>
      </c>
      <c r="D38" s="16">
        <f>'[1]30'!D40</f>
        <v>190</v>
      </c>
      <c r="E38" s="16">
        <f>'[1]30'!E40</f>
        <v>0</v>
      </c>
      <c r="F38" s="15">
        <f t="shared" si="6"/>
        <v>310</v>
      </c>
      <c r="G38" s="15">
        <f>'[1]30'!H40</f>
        <v>120</v>
      </c>
      <c r="H38" s="16">
        <f>'[1]30'!I40</f>
        <v>0</v>
      </c>
      <c r="I38" s="16">
        <f>'[1]30'!J40</f>
        <v>34</v>
      </c>
      <c r="J38" s="16">
        <f>'[1]30'!K40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'[1]30'!B41</f>
        <v>120</v>
      </c>
      <c r="C39" s="16">
        <f>'[1]30'!C41</f>
        <v>0</v>
      </c>
      <c r="D39" s="16">
        <f>'[1]30'!D41</f>
        <v>190</v>
      </c>
      <c r="E39" s="16">
        <f>'[1]30'!E41</f>
        <v>0</v>
      </c>
      <c r="F39" s="15">
        <f t="shared" si="6"/>
        <v>310</v>
      </c>
      <c r="G39" s="15">
        <f>'[1]30'!H41</f>
        <v>120</v>
      </c>
      <c r="H39" s="16">
        <f>'[1]30'!I41</f>
        <v>0</v>
      </c>
      <c r="I39" s="16">
        <f>'[1]30'!J41</f>
        <v>34</v>
      </c>
      <c r="J39" s="16">
        <f>'[1]30'!K41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'[1]30'!B42</f>
        <v>120</v>
      </c>
      <c r="C40" s="16">
        <f>'[1]30'!C42</f>
        <v>0</v>
      </c>
      <c r="D40" s="16">
        <f>'[1]30'!D42</f>
        <v>190</v>
      </c>
      <c r="E40" s="16">
        <f>'[1]30'!E42</f>
        <v>0</v>
      </c>
      <c r="F40" s="15">
        <f t="shared" si="6"/>
        <v>310</v>
      </c>
      <c r="G40" s="15">
        <f>'[1]30'!H42</f>
        <v>120</v>
      </c>
      <c r="H40" s="16">
        <f>'[1]30'!I42</f>
        <v>0</v>
      </c>
      <c r="I40" s="16">
        <f>'[1]30'!J42</f>
        <v>34</v>
      </c>
      <c r="J40" s="16">
        <f>'[1]30'!K42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'[1]30'!B43</f>
        <v>120</v>
      </c>
      <c r="C41" s="16">
        <f>'[1]30'!C43</f>
        <v>0</v>
      </c>
      <c r="D41" s="16">
        <f>'[1]30'!D43</f>
        <v>190</v>
      </c>
      <c r="E41" s="16">
        <f>'[1]30'!E43</f>
        <v>0</v>
      </c>
      <c r="F41" s="15">
        <f t="shared" si="6"/>
        <v>310</v>
      </c>
      <c r="G41" s="15">
        <f>'[1]30'!H43</f>
        <v>120</v>
      </c>
      <c r="H41" s="16">
        <f>'[1]30'!I43</f>
        <v>0</v>
      </c>
      <c r="I41" s="16">
        <f>'[1]30'!J43</f>
        <v>36</v>
      </c>
      <c r="J41" s="16">
        <f>'[1]30'!K43</f>
        <v>0</v>
      </c>
      <c r="K41" s="15">
        <f t="shared" si="4"/>
        <v>156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'[1]30'!B44</f>
        <v>120</v>
      </c>
      <c r="C42" s="16">
        <f>'[1]30'!C44</f>
        <v>0</v>
      </c>
      <c r="D42" s="16">
        <f>'[1]30'!D44</f>
        <v>190</v>
      </c>
      <c r="E42" s="16">
        <f>'[1]30'!E44</f>
        <v>0</v>
      </c>
      <c r="F42" s="15">
        <f t="shared" si="6"/>
        <v>310</v>
      </c>
      <c r="G42" s="15">
        <f>'[1]30'!H44</f>
        <v>120</v>
      </c>
      <c r="H42" s="16">
        <f>'[1]30'!I44</f>
        <v>0</v>
      </c>
      <c r="I42" s="16">
        <f>'[1]30'!J44</f>
        <v>36</v>
      </c>
      <c r="J42" s="16">
        <f>'[1]30'!K44</f>
        <v>0</v>
      </c>
      <c r="K42" s="15">
        <f t="shared" si="4"/>
        <v>156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'[1]30'!B45</f>
        <v>120</v>
      </c>
      <c r="C43" s="16">
        <f>'[1]30'!C45</f>
        <v>0</v>
      </c>
      <c r="D43" s="16">
        <f>'[1]30'!D45</f>
        <v>183</v>
      </c>
      <c r="E43" s="16">
        <f>'[1]30'!E45</f>
        <v>0</v>
      </c>
      <c r="F43" s="15">
        <f t="shared" si="6"/>
        <v>303</v>
      </c>
      <c r="G43" s="15">
        <f>'[1]30'!H45</f>
        <v>120</v>
      </c>
      <c r="H43" s="16">
        <f>'[1]30'!I45</f>
        <v>0</v>
      </c>
      <c r="I43" s="16">
        <f>'[1]30'!J45</f>
        <v>33</v>
      </c>
      <c r="J43" s="16">
        <f>'[1]30'!K45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'[1]30'!B46</f>
        <v>120</v>
      </c>
      <c r="C44" s="16">
        <f>'[1]30'!C46</f>
        <v>0</v>
      </c>
      <c r="D44" s="16">
        <f>'[1]30'!D46</f>
        <v>183</v>
      </c>
      <c r="E44" s="16">
        <f>'[1]30'!E46</f>
        <v>0</v>
      </c>
      <c r="F44" s="15">
        <f t="shared" si="6"/>
        <v>303</v>
      </c>
      <c r="G44" s="15">
        <f>'[1]30'!H46</f>
        <v>120</v>
      </c>
      <c r="H44" s="16">
        <f>'[1]30'!I46</f>
        <v>0</v>
      </c>
      <c r="I44" s="16">
        <f>'[1]30'!J46</f>
        <v>33</v>
      </c>
      <c r="J44" s="16">
        <f>'[1]30'!K46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'[1]30'!B47</f>
        <v>120</v>
      </c>
      <c r="C45" s="16">
        <f>'[1]30'!C47</f>
        <v>0</v>
      </c>
      <c r="D45" s="16">
        <f>'[1]30'!D47</f>
        <v>183</v>
      </c>
      <c r="E45" s="16">
        <f>'[1]30'!E47</f>
        <v>0</v>
      </c>
      <c r="F45" s="15">
        <f t="shared" si="6"/>
        <v>303</v>
      </c>
      <c r="G45" s="15">
        <f>'[1]30'!H47</f>
        <v>120</v>
      </c>
      <c r="H45" s="16">
        <f>'[1]30'!I47</f>
        <v>0</v>
      </c>
      <c r="I45" s="16">
        <f>'[1]30'!J47</f>
        <v>33</v>
      </c>
      <c r="J45" s="16">
        <f>'[1]30'!K47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'[1]30'!B48</f>
        <v>120</v>
      </c>
      <c r="C46" s="16">
        <f>'[1]30'!C48</f>
        <v>0</v>
      </c>
      <c r="D46" s="16">
        <f>'[1]30'!D48</f>
        <v>183</v>
      </c>
      <c r="E46" s="16">
        <f>'[1]30'!E48</f>
        <v>0</v>
      </c>
      <c r="F46" s="15">
        <f t="shared" si="6"/>
        <v>303</v>
      </c>
      <c r="G46" s="15">
        <f>'[1]30'!H48</f>
        <v>120</v>
      </c>
      <c r="H46" s="16">
        <f>'[1]30'!I48</f>
        <v>0</v>
      </c>
      <c r="I46" s="16">
        <f>'[1]30'!J48</f>
        <v>33</v>
      </c>
      <c r="J46" s="16">
        <f>'[1]30'!K48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'[1]30'!B49</f>
        <v>120</v>
      </c>
      <c r="C47" s="16">
        <f>'[1]30'!C49</f>
        <v>0</v>
      </c>
      <c r="D47" s="16">
        <f>'[1]30'!D49</f>
        <v>183</v>
      </c>
      <c r="E47" s="16">
        <f>'[1]30'!E49</f>
        <v>0</v>
      </c>
      <c r="F47" s="15">
        <f t="shared" si="6"/>
        <v>303</v>
      </c>
      <c r="G47" s="15">
        <f>'[1]30'!H49</f>
        <v>120</v>
      </c>
      <c r="H47" s="16">
        <f>'[1]30'!I49</f>
        <v>0</v>
      </c>
      <c r="I47" s="16">
        <f>'[1]30'!J49</f>
        <v>33</v>
      </c>
      <c r="J47" s="16">
        <f>'[1]30'!K49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'[1]30'!B50</f>
        <v>120</v>
      </c>
      <c r="C48" s="16">
        <f>'[1]30'!C50</f>
        <v>0</v>
      </c>
      <c r="D48" s="16">
        <f>'[1]30'!D50</f>
        <v>183</v>
      </c>
      <c r="E48" s="16">
        <f>'[1]30'!E50</f>
        <v>0</v>
      </c>
      <c r="F48" s="15">
        <f t="shared" si="6"/>
        <v>303</v>
      </c>
      <c r="G48" s="15">
        <f>'[1]30'!H50</f>
        <v>120</v>
      </c>
      <c r="H48" s="16">
        <f>'[1]30'!I50</f>
        <v>0</v>
      </c>
      <c r="I48" s="16">
        <f>'[1]30'!J50</f>
        <v>33</v>
      </c>
      <c r="J48" s="16">
        <f>'[1]30'!K50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'[1]30'!B51</f>
        <v>120</v>
      </c>
      <c r="C49" s="16">
        <f>'[1]30'!C51</f>
        <v>0</v>
      </c>
      <c r="D49" s="16">
        <f>'[1]30'!D51</f>
        <v>183</v>
      </c>
      <c r="E49" s="16">
        <f>'[1]30'!E51</f>
        <v>0</v>
      </c>
      <c r="F49" s="15">
        <f t="shared" si="6"/>
        <v>303</v>
      </c>
      <c r="G49" s="15">
        <f>'[1]30'!H51</f>
        <v>120</v>
      </c>
      <c r="H49" s="16">
        <f>'[1]30'!I51</f>
        <v>0</v>
      </c>
      <c r="I49" s="16">
        <f>'[1]30'!J51</f>
        <v>33</v>
      </c>
      <c r="J49" s="16">
        <f>'[1]30'!K51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'[1]30'!B52</f>
        <v>120</v>
      </c>
      <c r="C50" s="16">
        <f>'[1]30'!C52</f>
        <v>0</v>
      </c>
      <c r="D50" s="16">
        <f>'[1]30'!D52</f>
        <v>183</v>
      </c>
      <c r="E50" s="16">
        <f>'[1]30'!E52</f>
        <v>0</v>
      </c>
      <c r="F50" s="15">
        <f t="shared" si="6"/>
        <v>303</v>
      </c>
      <c r="G50" s="15">
        <f>'[1]30'!H52</f>
        <v>120</v>
      </c>
      <c r="H50" s="16">
        <f>'[1]30'!I52</f>
        <v>0</v>
      </c>
      <c r="I50" s="16">
        <f>'[1]30'!J52</f>
        <v>33</v>
      </c>
      <c r="J50" s="16">
        <f>'[1]30'!K52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'[1]30'!B53</f>
        <v>120</v>
      </c>
      <c r="C51" s="16">
        <f>'[1]30'!C53</f>
        <v>0</v>
      </c>
      <c r="D51" s="16">
        <f>'[1]30'!D53</f>
        <v>183</v>
      </c>
      <c r="E51" s="16">
        <f>'[1]30'!E53</f>
        <v>0</v>
      </c>
      <c r="F51" s="15">
        <f t="shared" si="6"/>
        <v>303</v>
      </c>
      <c r="G51" s="15">
        <f>'[1]30'!H53</f>
        <v>120</v>
      </c>
      <c r="H51" s="16">
        <f>'[1]30'!I53</f>
        <v>0</v>
      </c>
      <c r="I51" s="16">
        <f>'[1]30'!J53</f>
        <v>31</v>
      </c>
      <c r="J51" s="16">
        <f>'[1]30'!K53</f>
        <v>0</v>
      </c>
      <c r="K51" s="15">
        <f t="shared" si="4"/>
        <v>151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31</v>
      </c>
      <c r="P51" s="16">
        <f t="shared" si="10"/>
        <v>0</v>
      </c>
      <c r="Q51" s="17">
        <f t="shared" si="5"/>
        <v>151</v>
      </c>
    </row>
    <row r="52" spans="1:17">
      <c r="A52" s="8" t="s">
        <v>94</v>
      </c>
      <c r="B52" s="15">
        <f>'[1]30'!B54</f>
        <v>120</v>
      </c>
      <c r="C52" s="16">
        <f>'[1]30'!C54</f>
        <v>0</v>
      </c>
      <c r="D52" s="16">
        <f>'[1]30'!D54</f>
        <v>183</v>
      </c>
      <c r="E52" s="16">
        <f>'[1]30'!E54</f>
        <v>0</v>
      </c>
      <c r="F52" s="15">
        <f t="shared" si="6"/>
        <v>303</v>
      </c>
      <c r="G52" s="15">
        <f>'[1]30'!H54</f>
        <v>120</v>
      </c>
      <c r="H52" s="16">
        <f>'[1]30'!I54</f>
        <v>0</v>
      </c>
      <c r="I52" s="16">
        <f>'[1]30'!J54</f>
        <v>31</v>
      </c>
      <c r="J52" s="16">
        <f>'[1]30'!K54</f>
        <v>0</v>
      </c>
      <c r="K52" s="15">
        <f t="shared" si="4"/>
        <v>151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31</v>
      </c>
      <c r="P52" s="16">
        <f t="shared" si="10"/>
        <v>0</v>
      </c>
      <c r="Q52" s="17">
        <f t="shared" si="5"/>
        <v>151</v>
      </c>
    </row>
    <row r="53" spans="1:17">
      <c r="A53" s="8" t="s">
        <v>95</v>
      </c>
      <c r="B53" s="15">
        <f>'[1]30'!B55</f>
        <v>120</v>
      </c>
      <c r="C53" s="16">
        <f>'[1]30'!C55</f>
        <v>0</v>
      </c>
      <c r="D53" s="16">
        <f>'[1]30'!D55</f>
        <v>183</v>
      </c>
      <c r="E53" s="16">
        <f>'[1]30'!E55</f>
        <v>0</v>
      </c>
      <c r="F53" s="15">
        <f t="shared" si="6"/>
        <v>303</v>
      </c>
      <c r="G53" s="15">
        <f>'[1]30'!H55</f>
        <v>120</v>
      </c>
      <c r="H53" s="16">
        <f>'[1]30'!I55</f>
        <v>0</v>
      </c>
      <c r="I53" s="16">
        <f>'[1]30'!J55</f>
        <v>31</v>
      </c>
      <c r="J53" s="16">
        <f>'[1]30'!K55</f>
        <v>0</v>
      </c>
      <c r="K53" s="15">
        <f t="shared" si="4"/>
        <v>151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31</v>
      </c>
      <c r="P53" s="16">
        <f t="shared" si="10"/>
        <v>0</v>
      </c>
      <c r="Q53" s="17">
        <f t="shared" si="5"/>
        <v>151</v>
      </c>
    </row>
    <row r="54" spans="1:17">
      <c r="A54" s="8" t="s">
        <v>96</v>
      </c>
      <c r="B54" s="15">
        <f>'[1]30'!B56</f>
        <v>120</v>
      </c>
      <c r="C54" s="16">
        <f>'[1]30'!C56</f>
        <v>0</v>
      </c>
      <c r="D54" s="16">
        <f>'[1]30'!D56</f>
        <v>183</v>
      </c>
      <c r="E54" s="16">
        <f>'[1]30'!E56</f>
        <v>0</v>
      </c>
      <c r="F54" s="15">
        <f t="shared" si="6"/>
        <v>303</v>
      </c>
      <c r="G54" s="15">
        <f>'[1]30'!H56</f>
        <v>120</v>
      </c>
      <c r="H54" s="16">
        <f>'[1]30'!I56</f>
        <v>0</v>
      </c>
      <c r="I54" s="16">
        <f>'[1]30'!J56</f>
        <v>34</v>
      </c>
      <c r="J54" s="16">
        <f>'[1]30'!K56</f>
        <v>0</v>
      </c>
      <c r="K54" s="15">
        <f t="shared" si="4"/>
        <v>154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34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'[1]30'!B57</f>
        <v>120</v>
      </c>
      <c r="C55" s="16">
        <f>'[1]30'!C57</f>
        <v>0</v>
      </c>
      <c r="D55" s="16">
        <f>'[1]30'!D57</f>
        <v>183</v>
      </c>
      <c r="E55" s="16">
        <f>'[1]30'!E57</f>
        <v>0</v>
      </c>
      <c r="F55" s="15">
        <f t="shared" si="6"/>
        <v>303</v>
      </c>
      <c r="G55" s="15">
        <f>'[1]30'!H57</f>
        <v>120</v>
      </c>
      <c r="H55" s="16">
        <f>'[1]30'!I57</f>
        <v>0</v>
      </c>
      <c r="I55" s="16">
        <f>'[1]30'!J57</f>
        <v>34</v>
      </c>
      <c r="J55" s="16">
        <f>'[1]30'!K57</f>
        <v>0</v>
      </c>
      <c r="K55" s="15">
        <f t="shared" si="4"/>
        <v>154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34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'[1]30'!B58</f>
        <v>120</v>
      </c>
      <c r="C56" s="16">
        <f>'[1]30'!C58</f>
        <v>0</v>
      </c>
      <c r="D56" s="16">
        <f>'[1]30'!D58</f>
        <v>183</v>
      </c>
      <c r="E56" s="16">
        <f>'[1]30'!E58</f>
        <v>0</v>
      </c>
      <c r="F56" s="15">
        <f t="shared" si="6"/>
        <v>303</v>
      </c>
      <c r="G56" s="15">
        <f>'[1]30'!H58</f>
        <v>120</v>
      </c>
      <c r="H56" s="16">
        <f>'[1]30'!I58</f>
        <v>0</v>
      </c>
      <c r="I56" s="16">
        <f>'[1]30'!J58</f>
        <v>34</v>
      </c>
      <c r="J56" s="16">
        <f>'[1]30'!K58</f>
        <v>0</v>
      </c>
      <c r="K56" s="15">
        <f t="shared" si="4"/>
        <v>154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34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'[1]30'!B59</f>
        <v>120</v>
      </c>
      <c r="C57" s="16">
        <f>'[1]30'!C59</f>
        <v>0</v>
      </c>
      <c r="D57" s="16">
        <f>'[1]30'!D59</f>
        <v>183</v>
      </c>
      <c r="E57" s="16">
        <f>'[1]30'!E59</f>
        <v>0</v>
      </c>
      <c r="F57" s="15">
        <f t="shared" si="6"/>
        <v>303</v>
      </c>
      <c r="G57" s="15">
        <f>'[1]30'!H59</f>
        <v>120</v>
      </c>
      <c r="H57" s="16">
        <f>'[1]30'!I59</f>
        <v>0</v>
      </c>
      <c r="I57" s="16">
        <f>'[1]30'!J59</f>
        <v>34</v>
      </c>
      <c r="J57" s="16">
        <f>'[1]30'!K59</f>
        <v>0</v>
      </c>
      <c r="K57" s="15">
        <f t="shared" si="4"/>
        <v>154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34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'[1]30'!B60</f>
        <v>120</v>
      </c>
      <c r="C58" s="16">
        <f>'[1]30'!C60</f>
        <v>0</v>
      </c>
      <c r="D58" s="16">
        <f>'[1]30'!D60</f>
        <v>183</v>
      </c>
      <c r="E58" s="16">
        <f>'[1]30'!E60</f>
        <v>0</v>
      </c>
      <c r="F58" s="15">
        <f t="shared" si="6"/>
        <v>303</v>
      </c>
      <c r="G58" s="15">
        <f>'[1]30'!H60</f>
        <v>120</v>
      </c>
      <c r="H58" s="16">
        <f>'[1]30'!I60</f>
        <v>0</v>
      </c>
      <c r="I58" s="16">
        <f>'[1]30'!J60</f>
        <v>34</v>
      </c>
      <c r="J58" s="16">
        <f>'[1]30'!K60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'[1]30'!B61</f>
        <v>120</v>
      </c>
      <c r="C59" s="16">
        <f>'[1]30'!C61</f>
        <v>0</v>
      </c>
      <c r="D59" s="16">
        <f>'[1]30'!D61</f>
        <v>183</v>
      </c>
      <c r="E59" s="16">
        <f>'[1]30'!E61</f>
        <v>0</v>
      </c>
      <c r="F59" s="15">
        <f t="shared" si="6"/>
        <v>303</v>
      </c>
      <c r="G59" s="15">
        <f>'[1]30'!H61</f>
        <v>120</v>
      </c>
      <c r="H59" s="16">
        <f>'[1]30'!I61</f>
        <v>0</v>
      </c>
      <c r="I59" s="16">
        <f>'[1]30'!J61</f>
        <v>34</v>
      </c>
      <c r="J59" s="16">
        <f>'[1]30'!K61</f>
        <v>0</v>
      </c>
      <c r="K59" s="15">
        <f t="shared" si="4"/>
        <v>154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34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'[1]30'!B62</f>
        <v>120</v>
      </c>
      <c r="C60" s="16">
        <f>'[1]30'!C62</f>
        <v>0</v>
      </c>
      <c r="D60" s="16">
        <f>'[1]30'!D62</f>
        <v>183</v>
      </c>
      <c r="E60" s="16">
        <f>'[1]30'!E62</f>
        <v>0</v>
      </c>
      <c r="F60" s="15">
        <f t="shared" si="6"/>
        <v>303</v>
      </c>
      <c r="G60" s="15">
        <f>'[1]30'!H62</f>
        <v>120</v>
      </c>
      <c r="H60" s="16">
        <f>'[1]30'!I62</f>
        <v>0</v>
      </c>
      <c r="I60" s="16">
        <f>'[1]30'!J62</f>
        <v>34</v>
      </c>
      <c r="J60" s="16">
        <f>'[1]30'!K62</f>
        <v>0</v>
      </c>
      <c r="K60" s="15">
        <f t="shared" si="4"/>
        <v>154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34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'[1]30'!B63</f>
        <v>120</v>
      </c>
      <c r="C61" s="16">
        <f>'[1]30'!C63</f>
        <v>0</v>
      </c>
      <c r="D61" s="16">
        <f>'[1]30'!D63</f>
        <v>183</v>
      </c>
      <c r="E61" s="16">
        <f>'[1]30'!E63</f>
        <v>0</v>
      </c>
      <c r="F61" s="15">
        <f t="shared" si="6"/>
        <v>303</v>
      </c>
      <c r="G61" s="15">
        <f>'[1]30'!H63</f>
        <v>120</v>
      </c>
      <c r="H61" s="16">
        <f>'[1]30'!I63</f>
        <v>0</v>
      </c>
      <c r="I61" s="16">
        <f>'[1]30'!J63</f>
        <v>32</v>
      </c>
      <c r="J61" s="16">
        <f>'[1]30'!K63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'[1]30'!B64</f>
        <v>120</v>
      </c>
      <c r="C62" s="16">
        <f>'[1]30'!C64</f>
        <v>0</v>
      </c>
      <c r="D62" s="16">
        <f>'[1]30'!D64</f>
        <v>183</v>
      </c>
      <c r="E62" s="16">
        <f>'[1]30'!E64</f>
        <v>0</v>
      </c>
      <c r="F62" s="15">
        <f t="shared" si="6"/>
        <v>303</v>
      </c>
      <c r="G62" s="15">
        <f>'[1]30'!H64</f>
        <v>120</v>
      </c>
      <c r="H62" s="16">
        <f>'[1]30'!I64</f>
        <v>0</v>
      </c>
      <c r="I62" s="16">
        <f>'[1]30'!J64</f>
        <v>32</v>
      </c>
      <c r="J62" s="16">
        <f>'[1]30'!K64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'[1]30'!B65</f>
        <v>120</v>
      </c>
      <c r="C63" s="16">
        <f>'[1]30'!C65</f>
        <v>0</v>
      </c>
      <c r="D63" s="16">
        <f>'[1]30'!D65</f>
        <v>183</v>
      </c>
      <c r="E63" s="16">
        <f>'[1]30'!E65</f>
        <v>0</v>
      </c>
      <c r="F63" s="15">
        <f t="shared" si="6"/>
        <v>303</v>
      </c>
      <c r="G63" s="15">
        <f>'[1]30'!H65</f>
        <v>120</v>
      </c>
      <c r="H63" s="16">
        <f>'[1]30'!I65</f>
        <v>0</v>
      </c>
      <c r="I63" s="16">
        <f>'[1]30'!J65</f>
        <v>32</v>
      </c>
      <c r="J63" s="16">
        <f>'[1]30'!K65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'[1]30'!B66</f>
        <v>120</v>
      </c>
      <c r="C64" s="16">
        <f>'[1]30'!C66</f>
        <v>0</v>
      </c>
      <c r="D64" s="16">
        <f>'[1]30'!D66</f>
        <v>183</v>
      </c>
      <c r="E64" s="16">
        <f>'[1]30'!E66</f>
        <v>0</v>
      </c>
      <c r="F64" s="15">
        <f t="shared" si="6"/>
        <v>303</v>
      </c>
      <c r="G64" s="15">
        <f>'[1]30'!H66</f>
        <v>120</v>
      </c>
      <c r="H64" s="16">
        <f>'[1]30'!I66</f>
        <v>0</v>
      </c>
      <c r="I64" s="16">
        <f>'[1]30'!J66</f>
        <v>32</v>
      </c>
      <c r="J64" s="16">
        <f>'[1]30'!K66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'[1]30'!B67</f>
        <v>120</v>
      </c>
      <c r="C65" s="16">
        <f>'[1]30'!C67</f>
        <v>0</v>
      </c>
      <c r="D65" s="16">
        <f>'[1]30'!D67</f>
        <v>183</v>
      </c>
      <c r="E65" s="16">
        <f>'[1]30'!E67</f>
        <v>0</v>
      </c>
      <c r="F65" s="15">
        <f t="shared" si="6"/>
        <v>303</v>
      </c>
      <c r="G65" s="15">
        <f>'[1]30'!H67</f>
        <v>120</v>
      </c>
      <c r="H65" s="16">
        <f>'[1]30'!I67</f>
        <v>0</v>
      </c>
      <c r="I65" s="16">
        <f>'[1]30'!J67</f>
        <v>32</v>
      </c>
      <c r="J65" s="16">
        <f>'[1]30'!K67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'[1]30'!B68</f>
        <v>120</v>
      </c>
      <c r="C66" s="16">
        <f>'[1]30'!C68</f>
        <v>0</v>
      </c>
      <c r="D66" s="16">
        <f>'[1]30'!D68</f>
        <v>183</v>
      </c>
      <c r="E66" s="16">
        <f>'[1]30'!E68</f>
        <v>0</v>
      </c>
      <c r="F66" s="15">
        <f t="shared" si="6"/>
        <v>303</v>
      </c>
      <c r="G66" s="15">
        <f>'[1]30'!H68</f>
        <v>120</v>
      </c>
      <c r="H66" s="16">
        <f>'[1]30'!I68</f>
        <v>0</v>
      </c>
      <c r="I66" s="16">
        <f>'[1]30'!J68</f>
        <v>32</v>
      </c>
      <c r="J66" s="16">
        <f>'[1]30'!K68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'[1]30'!B69</f>
        <v>120</v>
      </c>
      <c r="C67" s="16">
        <f>'[1]30'!C69</f>
        <v>0</v>
      </c>
      <c r="D67" s="16">
        <f>'[1]30'!D69</f>
        <v>183</v>
      </c>
      <c r="E67" s="16">
        <f>'[1]30'!E69</f>
        <v>0</v>
      </c>
      <c r="F67" s="15">
        <f t="shared" si="6"/>
        <v>303</v>
      </c>
      <c r="G67" s="15">
        <f>'[1]30'!H69</f>
        <v>120</v>
      </c>
      <c r="H67" s="16">
        <f>'[1]30'!I69</f>
        <v>0</v>
      </c>
      <c r="I67" s="16">
        <f>'[1]30'!J69</f>
        <v>32</v>
      </c>
      <c r="J67" s="16">
        <f>'[1]30'!K69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'[1]30'!B70</f>
        <v>120</v>
      </c>
      <c r="C68" s="16">
        <f>'[1]30'!C70</f>
        <v>0</v>
      </c>
      <c r="D68" s="16">
        <f>'[1]30'!D70</f>
        <v>183</v>
      </c>
      <c r="E68" s="16">
        <f>'[1]30'!E70</f>
        <v>0</v>
      </c>
      <c r="F68" s="15">
        <f t="shared" si="6"/>
        <v>303</v>
      </c>
      <c r="G68" s="15">
        <f>'[1]30'!H70</f>
        <v>120</v>
      </c>
      <c r="H68" s="16">
        <f>'[1]30'!I70</f>
        <v>0</v>
      </c>
      <c r="I68" s="16">
        <f>'[1]30'!J70</f>
        <v>32</v>
      </c>
      <c r="J68" s="16">
        <f>'[1]30'!K70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'[1]30'!B71</f>
        <v>120</v>
      </c>
      <c r="C69" s="16">
        <f>'[1]30'!C71</f>
        <v>0</v>
      </c>
      <c r="D69" s="16">
        <f>'[1]30'!D71</f>
        <v>183</v>
      </c>
      <c r="E69" s="16">
        <f>'[1]30'!E71</f>
        <v>0</v>
      </c>
      <c r="F69" s="15">
        <f t="shared" ref="F69:F98" si="17">SUM(B69:E69)</f>
        <v>303</v>
      </c>
      <c r="G69" s="15">
        <f>'[1]30'!H71</f>
        <v>120</v>
      </c>
      <c r="H69" s="16">
        <f>'[1]30'!I71</f>
        <v>0</v>
      </c>
      <c r="I69" s="16">
        <f>'[1]30'!J71</f>
        <v>32</v>
      </c>
      <c r="J69" s="16">
        <f>'[1]30'!K71</f>
        <v>0</v>
      </c>
      <c r="K69" s="15">
        <f t="shared" si="15"/>
        <v>152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32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'[1]30'!B72</f>
        <v>120</v>
      </c>
      <c r="C70" s="16">
        <f>'[1]30'!C72</f>
        <v>0</v>
      </c>
      <c r="D70" s="16">
        <f>'[1]30'!D72</f>
        <v>183</v>
      </c>
      <c r="E70" s="16">
        <f>'[1]30'!E72</f>
        <v>0</v>
      </c>
      <c r="F70" s="15">
        <f t="shared" si="17"/>
        <v>303</v>
      </c>
      <c r="G70" s="15">
        <f>'[1]30'!H72</f>
        <v>120</v>
      </c>
      <c r="H70" s="16">
        <f>'[1]30'!I72</f>
        <v>0</v>
      </c>
      <c r="I70" s="16">
        <f>'[1]30'!J72</f>
        <v>34</v>
      </c>
      <c r="J70" s="16">
        <f>'[1]30'!K72</f>
        <v>0</v>
      </c>
      <c r="K70" s="15">
        <f t="shared" si="15"/>
        <v>154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34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'[1]30'!B73</f>
        <v>120</v>
      </c>
      <c r="C71" s="16">
        <f>'[1]30'!C73</f>
        <v>0</v>
      </c>
      <c r="D71" s="16">
        <f>'[1]30'!D73</f>
        <v>187</v>
      </c>
      <c r="E71" s="16">
        <f>'[1]30'!E73</f>
        <v>0</v>
      </c>
      <c r="F71" s="15">
        <f t="shared" si="17"/>
        <v>307</v>
      </c>
      <c r="G71" s="15">
        <f>'[1]30'!H73</f>
        <v>120</v>
      </c>
      <c r="H71" s="16">
        <f>'[1]30'!I73</f>
        <v>0</v>
      </c>
      <c r="I71" s="16">
        <f>'[1]30'!J73</f>
        <v>34</v>
      </c>
      <c r="J71" s="16">
        <f>'[1]30'!K73</f>
        <v>0</v>
      </c>
      <c r="K71" s="15">
        <f t="shared" si="15"/>
        <v>154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34</v>
      </c>
      <c r="P71" s="16">
        <f t="shared" si="14"/>
        <v>0</v>
      </c>
      <c r="Q71" s="17">
        <f t="shared" si="16"/>
        <v>154</v>
      </c>
    </row>
    <row r="72" spans="1:19">
      <c r="A72" s="8" t="s">
        <v>114</v>
      </c>
      <c r="B72" s="15">
        <f>'[1]30'!B74</f>
        <v>120</v>
      </c>
      <c r="C72" s="16">
        <f>'[1]30'!C74</f>
        <v>0</v>
      </c>
      <c r="D72" s="16">
        <f>'[1]30'!D74</f>
        <v>187</v>
      </c>
      <c r="E72" s="16">
        <f>'[1]30'!E74</f>
        <v>0</v>
      </c>
      <c r="F72" s="15">
        <f t="shared" si="17"/>
        <v>307</v>
      </c>
      <c r="G72" s="15">
        <f>'[1]30'!H74</f>
        <v>120</v>
      </c>
      <c r="H72" s="16">
        <f>'[1]30'!I74</f>
        <v>0</v>
      </c>
      <c r="I72" s="16">
        <f>'[1]30'!J74</f>
        <v>34</v>
      </c>
      <c r="J72" s="16">
        <f>'[1]30'!K74</f>
        <v>0</v>
      </c>
      <c r="K72" s="15">
        <f t="shared" si="15"/>
        <v>154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34</v>
      </c>
      <c r="P72" s="16">
        <f t="shared" si="14"/>
        <v>0</v>
      </c>
      <c r="Q72" s="17">
        <f t="shared" si="16"/>
        <v>154</v>
      </c>
    </row>
    <row r="73" spans="1:19">
      <c r="A73" s="8" t="s">
        <v>115</v>
      </c>
      <c r="B73" s="15">
        <f>'[1]30'!B75</f>
        <v>120</v>
      </c>
      <c r="C73" s="16">
        <f>'[1]30'!C75</f>
        <v>0</v>
      </c>
      <c r="D73" s="16">
        <f>'[1]30'!D75</f>
        <v>187</v>
      </c>
      <c r="E73" s="16">
        <f>'[1]30'!E75</f>
        <v>0</v>
      </c>
      <c r="F73" s="15">
        <f t="shared" si="17"/>
        <v>307</v>
      </c>
      <c r="G73" s="15">
        <f>'[1]30'!H75</f>
        <v>120</v>
      </c>
      <c r="H73" s="16">
        <f>'[1]30'!I75</f>
        <v>0</v>
      </c>
      <c r="I73" s="16">
        <f>'[1]30'!J75</f>
        <v>34</v>
      </c>
      <c r="J73" s="16">
        <f>'[1]30'!K75</f>
        <v>0</v>
      </c>
      <c r="K73" s="15">
        <f t="shared" si="15"/>
        <v>154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34</v>
      </c>
      <c r="P73" s="16">
        <f t="shared" si="14"/>
        <v>0</v>
      </c>
      <c r="Q73" s="17">
        <f t="shared" si="16"/>
        <v>154</v>
      </c>
    </row>
    <row r="74" spans="1:19">
      <c r="A74" s="8" t="s">
        <v>116</v>
      </c>
      <c r="B74" s="15">
        <f>'[1]30'!B76</f>
        <v>120</v>
      </c>
      <c r="C74" s="16">
        <f>'[1]30'!C76</f>
        <v>0</v>
      </c>
      <c r="D74" s="16">
        <f>'[1]30'!D76</f>
        <v>187</v>
      </c>
      <c r="E74" s="16">
        <f>'[1]30'!E76</f>
        <v>0</v>
      </c>
      <c r="F74" s="15">
        <f t="shared" si="17"/>
        <v>307</v>
      </c>
      <c r="G74" s="15">
        <f>'[1]30'!H76</f>
        <v>120</v>
      </c>
      <c r="H74" s="16">
        <f>'[1]30'!I76</f>
        <v>0</v>
      </c>
      <c r="I74" s="16">
        <f>'[1]30'!J76</f>
        <v>34</v>
      </c>
      <c r="J74" s="16">
        <f>'[1]30'!K76</f>
        <v>0</v>
      </c>
      <c r="K74" s="15">
        <f t="shared" si="15"/>
        <v>154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34</v>
      </c>
      <c r="P74" s="16">
        <f t="shared" si="14"/>
        <v>0</v>
      </c>
      <c r="Q74" s="17">
        <f t="shared" si="16"/>
        <v>154</v>
      </c>
    </row>
    <row r="75" spans="1:19">
      <c r="A75" s="8" t="s">
        <v>117</v>
      </c>
      <c r="B75" s="15">
        <f>'[1]30'!B77</f>
        <v>120</v>
      </c>
      <c r="C75" s="16">
        <f>'[1]30'!C77</f>
        <v>0</v>
      </c>
      <c r="D75" s="16">
        <f>'[1]30'!D77</f>
        <v>187</v>
      </c>
      <c r="E75" s="16">
        <f>'[1]30'!E77</f>
        <v>0</v>
      </c>
      <c r="F75" s="15">
        <f t="shared" si="17"/>
        <v>307</v>
      </c>
      <c r="G75" s="15">
        <f>'[1]30'!H77</f>
        <v>120</v>
      </c>
      <c r="H75" s="16">
        <f>'[1]30'!I77</f>
        <v>0</v>
      </c>
      <c r="I75" s="16">
        <f>'[1]30'!J77</f>
        <v>35</v>
      </c>
      <c r="J75" s="16">
        <f>'[1]30'!K77</f>
        <v>0</v>
      </c>
      <c r="K75" s="15">
        <f t="shared" si="15"/>
        <v>155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35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'[1]30'!B78</f>
        <v>120</v>
      </c>
      <c r="C76" s="16">
        <f>'[1]30'!C78</f>
        <v>0</v>
      </c>
      <c r="D76" s="16">
        <f>'[1]30'!D78</f>
        <v>187</v>
      </c>
      <c r="E76" s="16">
        <f>'[1]30'!E78</f>
        <v>0</v>
      </c>
      <c r="F76" s="15">
        <f t="shared" si="17"/>
        <v>307</v>
      </c>
      <c r="G76" s="15">
        <f>'[1]30'!H78</f>
        <v>120</v>
      </c>
      <c r="H76" s="16">
        <f>'[1]30'!I78</f>
        <v>0</v>
      </c>
      <c r="I76" s="16">
        <f>'[1]30'!J78</f>
        <v>35</v>
      </c>
      <c r="J76" s="16">
        <f>'[1]30'!K78</f>
        <v>0</v>
      </c>
      <c r="K76" s="15">
        <f t="shared" si="15"/>
        <v>155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35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'[1]30'!B79</f>
        <v>120</v>
      </c>
      <c r="C77" s="16">
        <f>'[1]30'!C79</f>
        <v>0</v>
      </c>
      <c r="D77" s="16">
        <f>'[1]30'!D79</f>
        <v>187</v>
      </c>
      <c r="E77" s="16">
        <f>'[1]30'!E79</f>
        <v>0</v>
      </c>
      <c r="F77" s="15">
        <f t="shared" si="17"/>
        <v>307</v>
      </c>
      <c r="G77" s="15">
        <f>'[1]30'!H79</f>
        <v>120</v>
      </c>
      <c r="H77" s="16">
        <f>'[1]30'!I79</f>
        <v>0</v>
      </c>
      <c r="I77" s="16">
        <f>'[1]30'!J79</f>
        <v>35</v>
      </c>
      <c r="J77" s="16">
        <f>'[1]30'!K79</f>
        <v>0</v>
      </c>
      <c r="K77" s="15">
        <f t="shared" si="15"/>
        <v>155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35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'[1]30'!B80</f>
        <v>120</v>
      </c>
      <c r="C78" s="16">
        <f>'[1]30'!C80</f>
        <v>0</v>
      </c>
      <c r="D78" s="16">
        <f>'[1]30'!D80</f>
        <v>187</v>
      </c>
      <c r="E78" s="16">
        <f>'[1]30'!E80</f>
        <v>0</v>
      </c>
      <c r="F78" s="15">
        <f t="shared" si="17"/>
        <v>307</v>
      </c>
      <c r="G78" s="15">
        <f>'[1]30'!H80</f>
        <v>120</v>
      </c>
      <c r="H78" s="16">
        <f>'[1]30'!I80</f>
        <v>0</v>
      </c>
      <c r="I78" s="16">
        <f>'[1]30'!J80</f>
        <v>35</v>
      </c>
      <c r="J78" s="16">
        <f>'[1]30'!K80</f>
        <v>0</v>
      </c>
      <c r="K78" s="15">
        <f t="shared" si="15"/>
        <v>155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35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'[1]30'!B81</f>
        <v>120</v>
      </c>
      <c r="C79" s="16">
        <f>'[1]30'!C81</f>
        <v>0</v>
      </c>
      <c r="D79" s="16">
        <f>'[1]30'!D81</f>
        <v>187</v>
      </c>
      <c r="E79" s="16">
        <f>'[1]30'!E81</f>
        <v>0</v>
      </c>
      <c r="F79" s="15">
        <f t="shared" si="17"/>
        <v>307</v>
      </c>
      <c r="G79" s="15">
        <f>'[1]30'!H81</f>
        <v>120</v>
      </c>
      <c r="H79" s="16">
        <f>'[1]30'!I81</f>
        <v>0</v>
      </c>
      <c r="I79" s="16">
        <f>'[1]30'!J81</f>
        <v>35</v>
      </c>
      <c r="J79" s="16">
        <f>'[1]30'!K81</f>
        <v>0</v>
      </c>
      <c r="K79" s="15">
        <f t="shared" si="15"/>
        <v>155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35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'[1]30'!B82</f>
        <v>120</v>
      </c>
      <c r="C80" s="16">
        <f>'[1]30'!C82</f>
        <v>0</v>
      </c>
      <c r="D80" s="16">
        <f>'[1]30'!D82</f>
        <v>187</v>
      </c>
      <c r="E80" s="16">
        <f>'[1]30'!E82</f>
        <v>0</v>
      </c>
      <c r="F80" s="15">
        <f t="shared" si="17"/>
        <v>307</v>
      </c>
      <c r="G80" s="15">
        <f>'[1]30'!H82</f>
        <v>120</v>
      </c>
      <c r="H80" s="16">
        <f>'[1]30'!I82</f>
        <v>0</v>
      </c>
      <c r="I80" s="16">
        <f>'[1]30'!J82</f>
        <v>35</v>
      </c>
      <c r="J80" s="16">
        <f>'[1]30'!K82</f>
        <v>0</v>
      </c>
      <c r="K80" s="15">
        <f t="shared" si="15"/>
        <v>155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35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'[1]30'!B83</f>
        <v>120</v>
      </c>
      <c r="C81" s="16">
        <f>'[1]30'!C83</f>
        <v>0</v>
      </c>
      <c r="D81" s="16">
        <f>'[1]30'!D83</f>
        <v>187</v>
      </c>
      <c r="E81" s="16">
        <f>'[1]30'!E83</f>
        <v>0</v>
      </c>
      <c r="F81" s="15">
        <f t="shared" si="17"/>
        <v>307</v>
      </c>
      <c r="G81" s="15">
        <f>'[1]30'!H83</f>
        <v>120</v>
      </c>
      <c r="H81" s="16">
        <f>'[1]30'!I83</f>
        <v>0</v>
      </c>
      <c r="I81" s="16">
        <f>'[1]30'!J83</f>
        <v>35</v>
      </c>
      <c r="J81" s="16">
        <f>'[1]30'!K83</f>
        <v>0</v>
      </c>
      <c r="K81" s="15">
        <f t="shared" si="15"/>
        <v>155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35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'[1]30'!B84</f>
        <v>120</v>
      </c>
      <c r="C82" s="16">
        <f>'[1]30'!C84</f>
        <v>0</v>
      </c>
      <c r="D82" s="16">
        <f>'[1]30'!D84</f>
        <v>187</v>
      </c>
      <c r="E82" s="16">
        <f>'[1]30'!E84</f>
        <v>0</v>
      </c>
      <c r="F82" s="15">
        <f t="shared" si="17"/>
        <v>307</v>
      </c>
      <c r="G82" s="15">
        <f>'[1]30'!H84</f>
        <v>120</v>
      </c>
      <c r="H82" s="16">
        <f>'[1]30'!I84</f>
        <v>0</v>
      </c>
      <c r="I82" s="16">
        <f>'[1]30'!J84</f>
        <v>35</v>
      </c>
      <c r="J82" s="16">
        <f>'[1]30'!K84</f>
        <v>0</v>
      </c>
      <c r="K82" s="15">
        <f t="shared" si="15"/>
        <v>155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35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'[1]30'!B85</f>
        <v>120</v>
      </c>
      <c r="C83" s="16">
        <f>'[1]30'!C85</f>
        <v>0</v>
      </c>
      <c r="D83" s="16">
        <f>'[1]30'!D85</f>
        <v>187</v>
      </c>
      <c r="E83" s="16">
        <f>'[1]30'!E85</f>
        <v>0</v>
      </c>
      <c r="F83" s="15">
        <f t="shared" si="17"/>
        <v>307</v>
      </c>
      <c r="G83" s="15">
        <f>'[1]30'!H85</f>
        <v>120</v>
      </c>
      <c r="H83" s="16">
        <f>'[1]30'!I85</f>
        <v>0</v>
      </c>
      <c r="I83" s="16">
        <f>'[1]30'!J85</f>
        <v>36</v>
      </c>
      <c r="J83" s="16">
        <f>'[1]30'!K85</f>
        <v>0</v>
      </c>
      <c r="K83" s="15">
        <f t="shared" si="15"/>
        <v>156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36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'[1]30'!B86</f>
        <v>120</v>
      </c>
      <c r="C84" s="16">
        <f>'[1]30'!C86</f>
        <v>0</v>
      </c>
      <c r="D84" s="16">
        <f>'[1]30'!D86</f>
        <v>187</v>
      </c>
      <c r="E84" s="16">
        <f>'[1]30'!E86</f>
        <v>0</v>
      </c>
      <c r="F84" s="15">
        <f t="shared" si="17"/>
        <v>307</v>
      </c>
      <c r="G84" s="15">
        <f>'[1]30'!H86</f>
        <v>120</v>
      </c>
      <c r="H84" s="16">
        <f>'[1]30'!I86</f>
        <v>0</v>
      </c>
      <c r="I84" s="16">
        <f>'[1]30'!J86</f>
        <v>36</v>
      </c>
      <c r="J84" s="16">
        <f>'[1]30'!K86</f>
        <v>0</v>
      </c>
      <c r="K84" s="15">
        <f t="shared" si="15"/>
        <v>156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36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'[1]30'!B87</f>
        <v>120</v>
      </c>
      <c r="C85" s="16">
        <f>'[1]30'!C87</f>
        <v>0</v>
      </c>
      <c r="D85" s="16">
        <f>'[1]30'!D87</f>
        <v>187</v>
      </c>
      <c r="E85" s="16">
        <f>'[1]30'!E87</f>
        <v>0</v>
      </c>
      <c r="F85" s="15">
        <f t="shared" si="17"/>
        <v>307</v>
      </c>
      <c r="G85" s="15">
        <f>'[1]30'!H87</f>
        <v>120</v>
      </c>
      <c r="H85" s="16">
        <f>'[1]30'!I87</f>
        <v>0</v>
      </c>
      <c r="I85" s="16">
        <f>'[1]30'!J87</f>
        <v>36</v>
      </c>
      <c r="J85" s="16">
        <f>'[1]30'!K87</f>
        <v>0</v>
      </c>
      <c r="K85" s="15">
        <f t="shared" si="15"/>
        <v>156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36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'[1]30'!B88</f>
        <v>120</v>
      </c>
      <c r="C86" s="16">
        <f>'[1]30'!C88</f>
        <v>0</v>
      </c>
      <c r="D86" s="16">
        <f>'[1]30'!D88</f>
        <v>187</v>
      </c>
      <c r="E86" s="16">
        <f>'[1]30'!E88</f>
        <v>0</v>
      </c>
      <c r="F86" s="15">
        <f t="shared" si="17"/>
        <v>307</v>
      </c>
      <c r="G86" s="15">
        <f>'[1]30'!H88</f>
        <v>120</v>
      </c>
      <c r="H86" s="16">
        <f>'[1]30'!I88</f>
        <v>0</v>
      </c>
      <c r="I86" s="16">
        <f>'[1]30'!J88</f>
        <v>36</v>
      </c>
      <c r="J86" s="16">
        <f>'[1]30'!K88</f>
        <v>0</v>
      </c>
      <c r="K86" s="15">
        <f t="shared" si="15"/>
        <v>156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36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'[1]30'!B89</f>
        <v>120</v>
      </c>
      <c r="C87" s="16">
        <f>'[1]30'!C89</f>
        <v>0</v>
      </c>
      <c r="D87" s="16">
        <f>'[1]30'!D89</f>
        <v>187</v>
      </c>
      <c r="E87" s="16">
        <f>'[1]30'!E89</f>
        <v>0</v>
      </c>
      <c r="F87" s="15">
        <f t="shared" si="17"/>
        <v>307</v>
      </c>
      <c r="G87" s="15">
        <f>'[1]30'!H89</f>
        <v>120</v>
      </c>
      <c r="H87" s="16">
        <f>'[1]30'!I89</f>
        <v>0</v>
      </c>
      <c r="I87" s="16">
        <f>'[1]30'!J89</f>
        <v>36</v>
      </c>
      <c r="J87" s="16">
        <f>'[1]30'!K89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'[1]30'!B90</f>
        <v>120</v>
      </c>
      <c r="C88" s="16">
        <f>'[1]30'!C90</f>
        <v>0</v>
      </c>
      <c r="D88" s="16">
        <f>'[1]30'!D90</f>
        <v>187</v>
      </c>
      <c r="E88" s="16">
        <f>'[1]30'!E90</f>
        <v>0</v>
      </c>
      <c r="F88" s="15">
        <f t="shared" si="17"/>
        <v>307</v>
      </c>
      <c r="G88" s="15">
        <f>'[1]30'!H90</f>
        <v>120</v>
      </c>
      <c r="H88" s="16">
        <f>'[1]30'!I90</f>
        <v>0</v>
      </c>
      <c r="I88" s="16">
        <f>'[1]30'!J90</f>
        <v>36</v>
      </c>
      <c r="J88" s="16">
        <f>'[1]30'!K90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'[1]30'!B91</f>
        <v>120</v>
      </c>
      <c r="C89" s="16">
        <f>'[1]30'!C91</f>
        <v>0</v>
      </c>
      <c r="D89" s="16">
        <f>'[1]30'!D91</f>
        <v>187</v>
      </c>
      <c r="E89" s="16">
        <f>'[1]30'!E91</f>
        <v>0</v>
      </c>
      <c r="F89" s="15">
        <f t="shared" si="17"/>
        <v>307</v>
      </c>
      <c r="G89" s="15">
        <f>'[1]30'!H91</f>
        <v>120</v>
      </c>
      <c r="H89" s="16">
        <f>'[1]30'!I91</f>
        <v>0</v>
      </c>
      <c r="I89" s="16">
        <f>'[1]30'!J91</f>
        <v>36</v>
      </c>
      <c r="J89" s="16">
        <f>'[1]30'!K91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'[1]30'!B92</f>
        <v>120</v>
      </c>
      <c r="C90" s="16">
        <f>'[1]30'!C92</f>
        <v>0</v>
      </c>
      <c r="D90" s="16">
        <f>'[1]30'!D92</f>
        <v>187</v>
      </c>
      <c r="E90" s="16">
        <f>'[1]30'!E92</f>
        <v>0</v>
      </c>
      <c r="F90" s="15">
        <f t="shared" si="17"/>
        <v>307</v>
      </c>
      <c r="G90" s="15">
        <f>'[1]30'!H92</f>
        <v>120</v>
      </c>
      <c r="H90" s="16">
        <f>'[1]30'!I92</f>
        <v>0</v>
      </c>
      <c r="I90" s="16">
        <f>'[1]30'!J92</f>
        <v>36</v>
      </c>
      <c r="J90" s="16">
        <f>'[1]30'!K92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'[1]30'!B93</f>
        <v>120</v>
      </c>
      <c r="C91" s="16">
        <f>'[1]30'!C93</f>
        <v>0</v>
      </c>
      <c r="D91" s="16">
        <f>'[1]30'!D93</f>
        <v>187</v>
      </c>
      <c r="E91" s="16">
        <f>'[1]30'!E93</f>
        <v>0</v>
      </c>
      <c r="F91" s="15">
        <f t="shared" si="17"/>
        <v>307</v>
      </c>
      <c r="G91" s="15">
        <f>'[1]30'!H93</f>
        <v>120</v>
      </c>
      <c r="H91" s="16">
        <f>'[1]30'!I93</f>
        <v>0</v>
      </c>
      <c r="I91" s="16">
        <f>'[1]30'!J93</f>
        <v>36</v>
      </c>
      <c r="J91" s="16">
        <f>'[1]30'!K93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'[1]30'!B94</f>
        <v>120</v>
      </c>
      <c r="C92" s="16">
        <f>'[1]30'!C94</f>
        <v>0</v>
      </c>
      <c r="D92" s="16">
        <f>'[1]30'!D94</f>
        <v>187</v>
      </c>
      <c r="E92" s="16">
        <f>'[1]30'!E94</f>
        <v>0</v>
      </c>
      <c r="F92" s="15">
        <f t="shared" si="17"/>
        <v>307</v>
      </c>
      <c r="G92" s="15">
        <f>'[1]30'!H94</f>
        <v>120</v>
      </c>
      <c r="H92" s="16">
        <f>'[1]30'!I94</f>
        <v>0</v>
      </c>
      <c r="I92" s="16">
        <f>'[1]30'!J94</f>
        <v>36</v>
      </c>
      <c r="J92" s="16">
        <f>'[1]30'!K94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'[1]30'!B95</f>
        <v>120</v>
      </c>
      <c r="C93" s="16">
        <f>'[1]30'!C95</f>
        <v>0</v>
      </c>
      <c r="D93" s="16">
        <f>'[1]30'!D95</f>
        <v>187</v>
      </c>
      <c r="E93" s="16">
        <f>'[1]30'!E95</f>
        <v>0</v>
      </c>
      <c r="F93" s="15">
        <f t="shared" si="17"/>
        <v>307</v>
      </c>
      <c r="G93" s="15">
        <f>'[1]30'!H95</f>
        <v>120</v>
      </c>
      <c r="H93" s="16">
        <f>'[1]30'!I95</f>
        <v>0</v>
      </c>
      <c r="I93" s="16">
        <f>'[1]30'!J95</f>
        <v>36</v>
      </c>
      <c r="J93" s="16">
        <f>'[1]30'!K95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'[1]30'!B96</f>
        <v>120</v>
      </c>
      <c r="C94" s="16">
        <f>'[1]30'!C96</f>
        <v>0</v>
      </c>
      <c r="D94" s="16">
        <f>'[1]30'!D96</f>
        <v>187</v>
      </c>
      <c r="E94" s="16">
        <f>'[1]30'!E96</f>
        <v>0</v>
      </c>
      <c r="F94" s="15">
        <f t="shared" si="17"/>
        <v>307</v>
      </c>
      <c r="G94" s="15">
        <f>'[1]30'!H96</f>
        <v>120</v>
      </c>
      <c r="H94" s="16">
        <f>'[1]30'!I96</f>
        <v>0</v>
      </c>
      <c r="I94" s="16">
        <f>'[1]30'!J96</f>
        <v>36</v>
      </c>
      <c r="J94" s="16">
        <f>'[1]30'!K96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'[1]30'!B97</f>
        <v>120</v>
      </c>
      <c r="C95" s="16">
        <f>'[1]30'!C97</f>
        <v>0</v>
      </c>
      <c r="D95" s="16">
        <f>'[1]30'!D97</f>
        <v>187</v>
      </c>
      <c r="E95" s="16">
        <f>'[1]30'!E97</f>
        <v>0</v>
      </c>
      <c r="F95" s="15">
        <f t="shared" si="17"/>
        <v>307</v>
      </c>
      <c r="G95" s="15">
        <f>'[1]30'!H97</f>
        <v>120</v>
      </c>
      <c r="H95" s="16">
        <f>'[1]30'!I97</f>
        <v>0</v>
      </c>
      <c r="I95" s="16">
        <f>'[1]30'!J97</f>
        <v>36</v>
      </c>
      <c r="J95" s="16">
        <f>'[1]30'!K97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'[1]30'!B98</f>
        <v>120</v>
      </c>
      <c r="C96" s="16">
        <f>'[1]30'!C98</f>
        <v>0</v>
      </c>
      <c r="D96" s="16">
        <f>'[1]30'!D98</f>
        <v>187</v>
      </c>
      <c r="E96" s="16">
        <f>'[1]30'!E98</f>
        <v>0</v>
      </c>
      <c r="F96" s="15">
        <f t="shared" si="17"/>
        <v>307</v>
      </c>
      <c r="G96" s="15">
        <f>'[1]30'!H98</f>
        <v>120</v>
      </c>
      <c r="H96" s="16">
        <f>'[1]30'!I98</f>
        <v>0</v>
      </c>
      <c r="I96" s="16">
        <f>'[1]30'!J98</f>
        <v>36</v>
      </c>
      <c r="J96" s="16">
        <f>'[1]30'!K98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'[1]30'!B99</f>
        <v>120</v>
      </c>
      <c r="C97" s="16">
        <f>'[1]30'!C99</f>
        <v>0</v>
      </c>
      <c r="D97" s="16">
        <f>'[1]30'!D99</f>
        <v>187</v>
      </c>
      <c r="E97" s="16">
        <f>'[1]30'!E99</f>
        <v>0</v>
      </c>
      <c r="F97" s="15">
        <f t="shared" si="17"/>
        <v>307</v>
      </c>
      <c r="G97" s="15">
        <f>'[1]30'!H99</f>
        <v>120</v>
      </c>
      <c r="H97" s="16">
        <f>'[1]30'!I99</f>
        <v>0</v>
      </c>
      <c r="I97" s="16">
        <f>'[1]30'!J99</f>
        <v>36</v>
      </c>
      <c r="J97" s="16">
        <f>'[1]30'!K99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'[1]30'!B100</f>
        <v>120</v>
      </c>
      <c r="C98" s="16">
        <f>'[1]30'!C100</f>
        <v>0</v>
      </c>
      <c r="D98" s="16">
        <f>'[1]30'!D100</f>
        <v>187</v>
      </c>
      <c r="E98" s="16">
        <f>'[1]30'!E100</f>
        <v>0</v>
      </c>
      <c r="F98" s="15">
        <f t="shared" si="17"/>
        <v>307</v>
      </c>
      <c r="G98" s="15">
        <f>'[1]30'!H100</f>
        <v>120</v>
      </c>
      <c r="H98" s="16">
        <f>'[1]30'!I100</f>
        <v>0</v>
      </c>
      <c r="I98" s="16">
        <f>'[1]30'!J100</f>
        <v>36</v>
      </c>
      <c r="J98" s="16">
        <f>'[1]30'!K100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0.83325000000000005</v>
      </c>
      <c r="J99" s="15">
        <f t="shared" si="18"/>
        <v>0</v>
      </c>
      <c r="K99" s="15">
        <f t="shared" si="18"/>
        <v>3.7132499999999999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0.83325000000000005</v>
      </c>
      <c r="P99" s="15">
        <f t="shared" si="18"/>
        <v>0</v>
      </c>
      <c r="Q99" s="15">
        <f t="shared" si="18"/>
        <v>3.7132499999999999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S96" sqref="S96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'[2]30'!B5</f>
        <v>84</v>
      </c>
      <c r="C3" s="201">
        <f>'[2]30'!C5</f>
        <v>0</v>
      </c>
      <c r="D3" s="201">
        <f>'[2]30'!D5</f>
        <v>0</v>
      </c>
      <c r="E3" s="201">
        <f>'[2]30'!E5</f>
        <v>0</v>
      </c>
      <c r="F3" s="15">
        <f>SUM(B3:E3)</f>
        <v>84</v>
      </c>
      <c r="G3" s="200">
        <f>'[2]30'!H5</f>
        <v>37</v>
      </c>
      <c r="H3" s="201">
        <f>'[2]30'!I5</f>
        <v>0</v>
      </c>
      <c r="I3" s="201">
        <f>'[2]30'!J5</f>
        <v>0</v>
      </c>
      <c r="J3" s="201">
        <f>'[2]30'!K5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0">
        <f>'[2]30'!B6</f>
        <v>84</v>
      </c>
      <c r="C4" s="201">
        <f>'[2]30'!C6</f>
        <v>0</v>
      </c>
      <c r="D4" s="201">
        <f>'[2]30'!D6</f>
        <v>0</v>
      </c>
      <c r="E4" s="201">
        <f>'[2]30'!E6</f>
        <v>0</v>
      </c>
      <c r="F4" s="15">
        <f>SUM(B4:E4)</f>
        <v>84</v>
      </c>
      <c r="G4" s="200">
        <f>'[2]30'!H6</f>
        <v>37</v>
      </c>
      <c r="H4" s="201">
        <f>'[2]30'!I6</f>
        <v>0</v>
      </c>
      <c r="I4" s="201">
        <f>'[2]30'!J6</f>
        <v>0</v>
      </c>
      <c r="J4" s="201">
        <f>'[2]30'!K6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0">
        <f>'[2]30'!B7</f>
        <v>84</v>
      </c>
      <c r="C5" s="201">
        <f>'[2]30'!C7</f>
        <v>0</v>
      </c>
      <c r="D5" s="201">
        <f>'[2]30'!D7</f>
        <v>0</v>
      </c>
      <c r="E5" s="201">
        <f>'[2]30'!E7</f>
        <v>0</v>
      </c>
      <c r="F5" s="15">
        <f t="shared" ref="F5:F68" si="6">SUM(B5:E5)</f>
        <v>84</v>
      </c>
      <c r="G5" s="200">
        <f>'[2]30'!H7</f>
        <v>37</v>
      </c>
      <c r="H5" s="201">
        <f>'[2]30'!I7</f>
        <v>0</v>
      </c>
      <c r="I5" s="201">
        <f>'[2]30'!J7</f>
        <v>0</v>
      </c>
      <c r="J5" s="201">
        <f>'[2]30'!K7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0">
        <f>'[2]30'!B8</f>
        <v>84</v>
      </c>
      <c r="C6" s="201">
        <f>'[2]30'!C8</f>
        <v>0</v>
      </c>
      <c r="D6" s="201">
        <f>'[2]30'!D8</f>
        <v>0</v>
      </c>
      <c r="E6" s="201">
        <f>'[2]30'!E8</f>
        <v>0</v>
      </c>
      <c r="F6" s="15">
        <f t="shared" si="6"/>
        <v>84</v>
      </c>
      <c r="G6" s="200">
        <f>'[2]30'!H8</f>
        <v>37</v>
      </c>
      <c r="H6" s="201">
        <f>'[2]30'!I8</f>
        <v>0</v>
      </c>
      <c r="I6" s="201">
        <f>'[2]30'!J8</f>
        <v>0</v>
      </c>
      <c r="J6" s="201">
        <f>'[2]30'!K8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0">
        <f>'[2]30'!B9</f>
        <v>84</v>
      </c>
      <c r="C7" s="201">
        <f>'[2]30'!C9</f>
        <v>0</v>
      </c>
      <c r="D7" s="201">
        <f>'[2]30'!D9</f>
        <v>0</v>
      </c>
      <c r="E7" s="201">
        <f>'[2]30'!E9</f>
        <v>0</v>
      </c>
      <c r="F7" s="15">
        <f t="shared" si="6"/>
        <v>84</v>
      </c>
      <c r="G7" s="200">
        <f>'[2]30'!H9</f>
        <v>36</v>
      </c>
      <c r="H7" s="201">
        <f>'[2]30'!I9</f>
        <v>0</v>
      </c>
      <c r="I7" s="201">
        <f>'[2]30'!J9</f>
        <v>0</v>
      </c>
      <c r="J7" s="201">
        <f>'[2]30'!K9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'[2]30'!B10</f>
        <v>84</v>
      </c>
      <c r="C8" s="201">
        <f>'[2]30'!C10</f>
        <v>0</v>
      </c>
      <c r="D8" s="201">
        <f>'[2]30'!D10</f>
        <v>0</v>
      </c>
      <c r="E8" s="201">
        <f>'[2]30'!E10</f>
        <v>0</v>
      </c>
      <c r="F8" s="15">
        <f t="shared" si="6"/>
        <v>84</v>
      </c>
      <c r="G8" s="200">
        <f>'[2]30'!H10</f>
        <v>36</v>
      </c>
      <c r="H8" s="201">
        <f>'[2]30'!I10</f>
        <v>0</v>
      </c>
      <c r="I8" s="201">
        <f>'[2]30'!J10</f>
        <v>0</v>
      </c>
      <c r="J8" s="201">
        <f>'[2]30'!K10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'[2]30'!B11</f>
        <v>84</v>
      </c>
      <c r="C9" s="201">
        <f>'[2]30'!C11</f>
        <v>0</v>
      </c>
      <c r="D9" s="201">
        <f>'[2]30'!D11</f>
        <v>0</v>
      </c>
      <c r="E9" s="201">
        <f>'[2]30'!E11</f>
        <v>0</v>
      </c>
      <c r="F9" s="15">
        <f t="shared" si="6"/>
        <v>84</v>
      </c>
      <c r="G9" s="200">
        <f>'[2]30'!H11</f>
        <v>36</v>
      </c>
      <c r="H9" s="201">
        <f>'[2]30'!I11</f>
        <v>0</v>
      </c>
      <c r="I9" s="201">
        <f>'[2]30'!J11</f>
        <v>0</v>
      </c>
      <c r="J9" s="201">
        <f>'[2]30'!K11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'[2]30'!B12</f>
        <v>84</v>
      </c>
      <c r="C10" s="201">
        <f>'[2]30'!C12</f>
        <v>0</v>
      </c>
      <c r="D10" s="201">
        <f>'[2]30'!D12</f>
        <v>0</v>
      </c>
      <c r="E10" s="201">
        <f>'[2]30'!E12</f>
        <v>0</v>
      </c>
      <c r="F10" s="15">
        <f t="shared" si="6"/>
        <v>84</v>
      </c>
      <c r="G10" s="200">
        <f>'[2]30'!H12</f>
        <v>36</v>
      </c>
      <c r="H10" s="201">
        <f>'[2]30'!I12</f>
        <v>0</v>
      </c>
      <c r="I10" s="201">
        <f>'[2]30'!J12</f>
        <v>0</v>
      </c>
      <c r="J10" s="201">
        <f>'[2]30'!K12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'[2]30'!B13</f>
        <v>84</v>
      </c>
      <c r="C11" s="201">
        <f>'[2]30'!C13</f>
        <v>0</v>
      </c>
      <c r="D11" s="201">
        <f>'[2]30'!D13</f>
        <v>0</v>
      </c>
      <c r="E11" s="201">
        <f>'[2]30'!E13</f>
        <v>0</v>
      </c>
      <c r="F11" s="15">
        <f t="shared" si="6"/>
        <v>84</v>
      </c>
      <c r="G11" s="200">
        <f>'[2]30'!H13</f>
        <v>36</v>
      </c>
      <c r="H11" s="201">
        <f>'[2]30'!I13</f>
        <v>0</v>
      </c>
      <c r="I11" s="201">
        <f>'[2]30'!J13</f>
        <v>0</v>
      </c>
      <c r="J11" s="201">
        <f>'[2]30'!K13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'[2]30'!B14</f>
        <v>84</v>
      </c>
      <c r="C12" s="201">
        <f>'[2]30'!C14</f>
        <v>0</v>
      </c>
      <c r="D12" s="201">
        <f>'[2]30'!D14</f>
        <v>0</v>
      </c>
      <c r="E12" s="201">
        <f>'[2]30'!E14</f>
        <v>0</v>
      </c>
      <c r="F12" s="15">
        <f t="shared" si="6"/>
        <v>84</v>
      </c>
      <c r="G12" s="200">
        <f>'[2]30'!H14</f>
        <v>36</v>
      </c>
      <c r="H12" s="201">
        <f>'[2]30'!I14</f>
        <v>0</v>
      </c>
      <c r="I12" s="201">
        <f>'[2]30'!J14</f>
        <v>0</v>
      </c>
      <c r="J12" s="201">
        <f>'[2]30'!K14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'[2]30'!B15</f>
        <v>84</v>
      </c>
      <c r="C13" s="201">
        <f>'[2]30'!C15</f>
        <v>0</v>
      </c>
      <c r="D13" s="201">
        <f>'[2]30'!D15</f>
        <v>0</v>
      </c>
      <c r="E13" s="201">
        <f>'[2]30'!E15</f>
        <v>0</v>
      </c>
      <c r="F13" s="15">
        <f t="shared" si="6"/>
        <v>84</v>
      </c>
      <c r="G13" s="200">
        <f>'[2]30'!H15</f>
        <v>36</v>
      </c>
      <c r="H13" s="201">
        <f>'[2]30'!I15</f>
        <v>0</v>
      </c>
      <c r="I13" s="201">
        <f>'[2]30'!J15</f>
        <v>0</v>
      </c>
      <c r="J13" s="201">
        <f>'[2]30'!K15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'[2]30'!B16</f>
        <v>84</v>
      </c>
      <c r="C14" s="201">
        <f>'[2]30'!C16</f>
        <v>0</v>
      </c>
      <c r="D14" s="201">
        <f>'[2]30'!D16</f>
        <v>0</v>
      </c>
      <c r="E14" s="201">
        <f>'[2]30'!E16</f>
        <v>0</v>
      </c>
      <c r="F14" s="15">
        <f t="shared" si="6"/>
        <v>84</v>
      </c>
      <c r="G14" s="200">
        <f>'[2]30'!H16</f>
        <v>36</v>
      </c>
      <c r="H14" s="201">
        <f>'[2]30'!I16</f>
        <v>0</v>
      </c>
      <c r="I14" s="201">
        <f>'[2]30'!J16</f>
        <v>0</v>
      </c>
      <c r="J14" s="201">
        <f>'[2]30'!K16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'[2]30'!B17</f>
        <v>84</v>
      </c>
      <c r="C15" s="201">
        <f>'[2]30'!C17</f>
        <v>0</v>
      </c>
      <c r="D15" s="201">
        <f>'[2]30'!D17</f>
        <v>0</v>
      </c>
      <c r="E15" s="201">
        <f>'[2]30'!E17</f>
        <v>0</v>
      </c>
      <c r="F15" s="15">
        <f t="shared" si="6"/>
        <v>84</v>
      </c>
      <c r="G15" s="200">
        <f>'[2]30'!H17</f>
        <v>36</v>
      </c>
      <c r="H15" s="201">
        <f>'[2]30'!I17</f>
        <v>0</v>
      </c>
      <c r="I15" s="201">
        <f>'[2]30'!J17</f>
        <v>0</v>
      </c>
      <c r="J15" s="201">
        <f>'[2]30'!K17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'[2]30'!B18</f>
        <v>84</v>
      </c>
      <c r="C16" s="201">
        <f>'[2]30'!C18</f>
        <v>0</v>
      </c>
      <c r="D16" s="201">
        <f>'[2]30'!D18</f>
        <v>0</v>
      </c>
      <c r="E16" s="201">
        <f>'[2]30'!E18</f>
        <v>0</v>
      </c>
      <c r="F16" s="15">
        <f t="shared" si="6"/>
        <v>84</v>
      </c>
      <c r="G16" s="200">
        <f>'[2]30'!H18</f>
        <v>36</v>
      </c>
      <c r="H16" s="201">
        <f>'[2]30'!I18</f>
        <v>0</v>
      </c>
      <c r="I16" s="201">
        <f>'[2]30'!J18</f>
        <v>0</v>
      </c>
      <c r="J16" s="201">
        <f>'[2]30'!K18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'[2]30'!B19</f>
        <v>84</v>
      </c>
      <c r="C17" s="201">
        <f>'[2]30'!C19</f>
        <v>0</v>
      </c>
      <c r="D17" s="201">
        <f>'[2]30'!D19</f>
        <v>0</v>
      </c>
      <c r="E17" s="201">
        <f>'[2]30'!E19</f>
        <v>0</v>
      </c>
      <c r="F17" s="15">
        <f t="shared" si="6"/>
        <v>84</v>
      </c>
      <c r="G17" s="200">
        <f>'[2]30'!H19</f>
        <v>36</v>
      </c>
      <c r="H17" s="201">
        <f>'[2]30'!I19</f>
        <v>0</v>
      </c>
      <c r="I17" s="201">
        <f>'[2]30'!J19</f>
        <v>0</v>
      </c>
      <c r="J17" s="201">
        <f>'[2]30'!K19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'[2]30'!B20</f>
        <v>84</v>
      </c>
      <c r="C18" s="201">
        <f>'[2]30'!C20</f>
        <v>0</v>
      </c>
      <c r="D18" s="201">
        <f>'[2]30'!D20</f>
        <v>0</v>
      </c>
      <c r="E18" s="201">
        <f>'[2]30'!E20</f>
        <v>0</v>
      </c>
      <c r="F18" s="15">
        <f t="shared" si="6"/>
        <v>84</v>
      </c>
      <c r="G18" s="200">
        <f>'[2]30'!H20</f>
        <v>36</v>
      </c>
      <c r="H18" s="201">
        <f>'[2]30'!I20</f>
        <v>0</v>
      </c>
      <c r="I18" s="201">
        <f>'[2]30'!J20</f>
        <v>0</v>
      </c>
      <c r="J18" s="201">
        <f>'[2]30'!K20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'[2]30'!B21</f>
        <v>84</v>
      </c>
      <c r="C19" s="201">
        <f>'[2]30'!C21</f>
        <v>0</v>
      </c>
      <c r="D19" s="201">
        <f>'[2]30'!D21</f>
        <v>0</v>
      </c>
      <c r="E19" s="201">
        <f>'[2]30'!E21</f>
        <v>0</v>
      </c>
      <c r="F19" s="15">
        <f t="shared" si="6"/>
        <v>84</v>
      </c>
      <c r="G19" s="200">
        <f>'[2]30'!H21</f>
        <v>36</v>
      </c>
      <c r="H19" s="201">
        <f>'[2]30'!I21</f>
        <v>0</v>
      </c>
      <c r="I19" s="201">
        <f>'[2]30'!J21</f>
        <v>0</v>
      </c>
      <c r="J19" s="201">
        <f>'[2]30'!K21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'[2]30'!B22</f>
        <v>84</v>
      </c>
      <c r="C20" s="201">
        <f>'[2]30'!C22</f>
        <v>0</v>
      </c>
      <c r="D20" s="201">
        <f>'[2]30'!D22</f>
        <v>0</v>
      </c>
      <c r="E20" s="201">
        <f>'[2]30'!E22</f>
        <v>0</v>
      </c>
      <c r="F20" s="15">
        <f t="shared" si="6"/>
        <v>84</v>
      </c>
      <c r="G20" s="200">
        <f>'[2]30'!H22</f>
        <v>36</v>
      </c>
      <c r="H20" s="201">
        <f>'[2]30'!I22</f>
        <v>0</v>
      </c>
      <c r="I20" s="201">
        <f>'[2]30'!J22</f>
        <v>0</v>
      </c>
      <c r="J20" s="201">
        <f>'[2]30'!K22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'[2]30'!B23</f>
        <v>84</v>
      </c>
      <c r="C21" s="201">
        <f>'[2]30'!C23</f>
        <v>0</v>
      </c>
      <c r="D21" s="201">
        <f>'[2]30'!D23</f>
        <v>0</v>
      </c>
      <c r="E21" s="201">
        <f>'[2]30'!E23</f>
        <v>0</v>
      </c>
      <c r="F21" s="15">
        <f t="shared" si="6"/>
        <v>84</v>
      </c>
      <c r="G21" s="200">
        <f>'[2]30'!H23</f>
        <v>36</v>
      </c>
      <c r="H21" s="201">
        <f>'[2]30'!I23</f>
        <v>0</v>
      </c>
      <c r="I21" s="201">
        <f>'[2]30'!J23</f>
        <v>0</v>
      </c>
      <c r="J21" s="201">
        <f>'[2]30'!K23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'[2]30'!B24</f>
        <v>84</v>
      </c>
      <c r="C22" s="201">
        <f>'[2]30'!C24</f>
        <v>0</v>
      </c>
      <c r="D22" s="201">
        <f>'[2]30'!D24</f>
        <v>0</v>
      </c>
      <c r="E22" s="201">
        <f>'[2]30'!E24</f>
        <v>0</v>
      </c>
      <c r="F22" s="15">
        <f t="shared" si="6"/>
        <v>84</v>
      </c>
      <c r="G22" s="200">
        <f>'[2]30'!H24</f>
        <v>36</v>
      </c>
      <c r="H22" s="201">
        <f>'[2]30'!I24</f>
        <v>0</v>
      </c>
      <c r="I22" s="201">
        <f>'[2]30'!J24</f>
        <v>0</v>
      </c>
      <c r="J22" s="201">
        <f>'[2]30'!K24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'[2]30'!B25</f>
        <v>84</v>
      </c>
      <c r="C23" s="201">
        <f>'[2]30'!C25</f>
        <v>0</v>
      </c>
      <c r="D23" s="201">
        <f>'[2]30'!D25</f>
        <v>0</v>
      </c>
      <c r="E23" s="201">
        <f>'[2]30'!E25</f>
        <v>0</v>
      </c>
      <c r="F23" s="15">
        <f t="shared" si="6"/>
        <v>84</v>
      </c>
      <c r="G23" s="200">
        <f>'[2]30'!H25</f>
        <v>36</v>
      </c>
      <c r="H23" s="201">
        <f>'[2]30'!I25</f>
        <v>0</v>
      </c>
      <c r="I23" s="201">
        <f>'[2]30'!J25</f>
        <v>0</v>
      </c>
      <c r="J23" s="201">
        <f>'[2]30'!K25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'[2]30'!B26</f>
        <v>84</v>
      </c>
      <c r="C24" s="201">
        <f>'[2]30'!C26</f>
        <v>0</v>
      </c>
      <c r="D24" s="201">
        <f>'[2]30'!D26</f>
        <v>0</v>
      </c>
      <c r="E24" s="201">
        <f>'[2]30'!E26</f>
        <v>0</v>
      </c>
      <c r="F24" s="15">
        <f t="shared" si="6"/>
        <v>84</v>
      </c>
      <c r="G24" s="200">
        <f>'[2]30'!H26</f>
        <v>36</v>
      </c>
      <c r="H24" s="201">
        <f>'[2]30'!I26</f>
        <v>0</v>
      </c>
      <c r="I24" s="201">
        <f>'[2]30'!J26</f>
        <v>0</v>
      </c>
      <c r="J24" s="201">
        <f>'[2]30'!K26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'[2]30'!B27</f>
        <v>84</v>
      </c>
      <c r="C25" s="201">
        <f>'[2]30'!C27</f>
        <v>0</v>
      </c>
      <c r="D25" s="201">
        <f>'[2]30'!D27</f>
        <v>0</v>
      </c>
      <c r="E25" s="201">
        <f>'[2]30'!E27</f>
        <v>0</v>
      </c>
      <c r="F25" s="15">
        <f t="shared" si="6"/>
        <v>84</v>
      </c>
      <c r="G25" s="200">
        <f>'[2]30'!H27</f>
        <v>36</v>
      </c>
      <c r="H25" s="201">
        <f>'[2]30'!I27</f>
        <v>0</v>
      </c>
      <c r="I25" s="201">
        <f>'[2]30'!J27</f>
        <v>0</v>
      </c>
      <c r="J25" s="201">
        <f>'[2]30'!K27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'[2]30'!B28</f>
        <v>84</v>
      </c>
      <c r="C26" s="201">
        <f>'[2]30'!C28</f>
        <v>0</v>
      </c>
      <c r="D26" s="201">
        <f>'[2]30'!D28</f>
        <v>0</v>
      </c>
      <c r="E26" s="201">
        <f>'[2]30'!E28</f>
        <v>0</v>
      </c>
      <c r="F26" s="15">
        <f t="shared" si="6"/>
        <v>84</v>
      </c>
      <c r="G26" s="200">
        <f>'[2]30'!H28</f>
        <v>36</v>
      </c>
      <c r="H26" s="201">
        <f>'[2]30'!I28</f>
        <v>0</v>
      </c>
      <c r="I26" s="201">
        <f>'[2]30'!J28</f>
        <v>0</v>
      </c>
      <c r="J26" s="201">
        <f>'[2]30'!K28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'[2]30'!B29</f>
        <v>84</v>
      </c>
      <c r="C27" s="201">
        <f>'[2]30'!C29</f>
        <v>0</v>
      </c>
      <c r="D27" s="201">
        <f>'[2]30'!D29</f>
        <v>0</v>
      </c>
      <c r="E27" s="201">
        <f>'[2]30'!E29</f>
        <v>0</v>
      </c>
      <c r="F27" s="15">
        <f t="shared" si="6"/>
        <v>84</v>
      </c>
      <c r="G27" s="200">
        <f>'[2]30'!H29</f>
        <v>36</v>
      </c>
      <c r="H27" s="201">
        <f>'[2]30'!I29</f>
        <v>0</v>
      </c>
      <c r="I27" s="201">
        <f>'[2]30'!J29</f>
        <v>0</v>
      </c>
      <c r="J27" s="201">
        <f>'[2]30'!K29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'[2]30'!B30</f>
        <v>84</v>
      </c>
      <c r="C28" s="201">
        <f>'[2]30'!C30</f>
        <v>0</v>
      </c>
      <c r="D28" s="201">
        <f>'[2]30'!D30</f>
        <v>0</v>
      </c>
      <c r="E28" s="201">
        <f>'[2]30'!E30</f>
        <v>0</v>
      </c>
      <c r="F28" s="15">
        <f t="shared" si="6"/>
        <v>84</v>
      </c>
      <c r="G28" s="200">
        <f>'[2]30'!H30</f>
        <v>36</v>
      </c>
      <c r="H28" s="201">
        <f>'[2]30'!I30</f>
        <v>0</v>
      </c>
      <c r="I28" s="201">
        <f>'[2]30'!J30</f>
        <v>0</v>
      </c>
      <c r="J28" s="201">
        <f>'[2]30'!K30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'[2]30'!B31</f>
        <v>84</v>
      </c>
      <c r="C29" s="201">
        <f>'[2]30'!C31</f>
        <v>0</v>
      </c>
      <c r="D29" s="201">
        <f>'[2]30'!D31</f>
        <v>0</v>
      </c>
      <c r="E29" s="201">
        <f>'[2]30'!E31</f>
        <v>0</v>
      </c>
      <c r="F29" s="15">
        <f t="shared" si="6"/>
        <v>84</v>
      </c>
      <c r="G29" s="200">
        <f>'[2]30'!H31</f>
        <v>36</v>
      </c>
      <c r="H29" s="201">
        <f>'[2]30'!I31</f>
        <v>0</v>
      </c>
      <c r="I29" s="201">
        <f>'[2]30'!J31</f>
        <v>0</v>
      </c>
      <c r="J29" s="201">
        <f>'[2]30'!K31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'[2]30'!B32</f>
        <v>84</v>
      </c>
      <c r="C30" s="201">
        <f>'[2]30'!C32</f>
        <v>0</v>
      </c>
      <c r="D30" s="201">
        <f>'[2]30'!D32</f>
        <v>0</v>
      </c>
      <c r="E30" s="201">
        <f>'[2]30'!E32</f>
        <v>0</v>
      </c>
      <c r="F30" s="15">
        <f t="shared" si="6"/>
        <v>84</v>
      </c>
      <c r="G30" s="200">
        <f>'[2]30'!H32</f>
        <v>37</v>
      </c>
      <c r="H30" s="201">
        <f>'[2]30'!I32</f>
        <v>0</v>
      </c>
      <c r="I30" s="201">
        <f>'[2]30'!J32</f>
        <v>0</v>
      </c>
      <c r="J30" s="201">
        <f>'[2]30'!K32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0">
        <f>'[2]30'!B33</f>
        <v>84</v>
      </c>
      <c r="C31" s="201">
        <f>'[2]30'!C33</f>
        <v>0</v>
      </c>
      <c r="D31" s="201">
        <f>'[2]30'!D33</f>
        <v>0</v>
      </c>
      <c r="E31" s="201">
        <f>'[2]30'!E33</f>
        <v>0</v>
      </c>
      <c r="F31" s="15">
        <f t="shared" si="6"/>
        <v>84</v>
      </c>
      <c r="G31" s="200">
        <f>'[2]30'!H33</f>
        <v>37</v>
      </c>
      <c r="H31" s="201">
        <f>'[2]30'!I33</f>
        <v>0</v>
      </c>
      <c r="I31" s="201">
        <f>'[2]30'!J33</f>
        <v>0</v>
      </c>
      <c r="J31" s="201">
        <f>'[2]30'!K33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0">
        <f>'[2]30'!B34</f>
        <v>84</v>
      </c>
      <c r="C32" s="201">
        <f>'[2]30'!C34</f>
        <v>0</v>
      </c>
      <c r="D32" s="201">
        <f>'[2]30'!D34</f>
        <v>0</v>
      </c>
      <c r="E32" s="201">
        <f>'[2]30'!E34</f>
        <v>0</v>
      </c>
      <c r="F32" s="15">
        <f t="shared" si="6"/>
        <v>84</v>
      </c>
      <c r="G32" s="200">
        <f>'[2]30'!H34</f>
        <v>37</v>
      </c>
      <c r="H32" s="201">
        <f>'[2]30'!I34</f>
        <v>0</v>
      </c>
      <c r="I32" s="201">
        <f>'[2]30'!J34</f>
        <v>0</v>
      </c>
      <c r="J32" s="201">
        <f>'[2]30'!K34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0">
        <f>'[2]30'!B35</f>
        <v>84</v>
      </c>
      <c r="C33" s="201">
        <f>'[2]30'!C35</f>
        <v>0</v>
      </c>
      <c r="D33" s="201">
        <f>'[2]30'!D35</f>
        <v>0</v>
      </c>
      <c r="E33" s="201">
        <f>'[2]30'!E35</f>
        <v>0</v>
      </c>
      <c r="F33" s="15">
        <f t="shared" si="6"/>
        <v>84</v>
      </c>
      <c r="G33" s="200">
        <f>'[2]30'!H35</f>
        <v>37</v>
      </c>
      <c r="H33" s="201">
        <f>'[2]30'!I35</f>
        <v>0</v>
      </c>
      <c r="I33" s="201">
        <f>'[2]30'!J35</f>
        <v>0</v>
      </c>
      <c r="J33" s="201">
        <f>'[2]30'!K35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0">
        <f>'[2]30'!B36</f>
        <v>84</v>
      </c>
      <c r="C34" s="201">
        <f>'[2]30'!C36</f>
        <v>0</v>
      </c>
      <c r="D34" s="201">
        <f>'[2]30'!D36</f>
        <v>0</v>
      </c>
      <c r="E34" s="201">
        <f>'[2]30'!E36</f>
        <v>0</v>
      </c>
      <c r="F34" s="15">
        <f t="shared" si="6"/>
        <v>84</v>
      </c>
      <c r="G34" s="200">
        <f>'[2]30'!H36</f>
        <v>37</v>
      </c>
      <c r="H34" s="201">
        <f>'[2]30'!I36</f>
        <v>0</v>
      </c>
      <c r="I34" s="201">
        <f>'[2]30'!J36</f>
        <v>0</v>
      </c>
      <c r="J34" s="201">
        <f>'[2]30'!K36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0">
        <f>'[2]30'!B37</f>
        <v>84</v>
      </c>
      <c r="C35" s="201">
        <f>'[2]30'!C37</f>
        <v>0</v>
      </c>
      <c r="D35" s="201">
        <f>'[2]30'!D37</f>
        <v>0</v>
      </c>
      <c r="E35" s="201">
        <f>'[2]30'!E37</f>
        <v>0</v>
      </c>
      <c r="F35" s="15">
        <f t="shared" si="6"/>
        <v>84</v>
      </c>
      <c r="G35" s="200">
        <f>'[2]30'!H37</f>
        <v>37</v>
      </c>
      <c r="H35" s="201">
        <f>'[2]30'!I37</f>
        <v>0</v>
      </c>
      <c r="I35" s="201">
        <f>'[2]30'!J37</f>
        <v>0</v>
      </c>
      <c r="J35" s="201">
        <f>'[2]30'!K37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0">
        <f>'[2]30'!B38</f>
        <v>84</v>
      </c>
      <c r="C36" s="201">
        <f>'[2]30'!C38</f>
        <v>0</v>
      </c>
      <c r="D36" s="201">
        <f>'[2]30'!D38</f>
        <v>0</v>
      </c>
      <c r="E36" s="201">
        <f>'[2]30'!E38</f>
        <v>0</v>
      </c>
      <c r="F36" s="15">
        <f t="shared" si="6"/>
        <v>84</v>
      </c>
      <c r="G36" s="200">
        <f>'[2]30'!H38</f>
        <v>36</v>
      </c>
      <c r="H36" s="201">
        <f>'[2]30'!I38</f>
        <v>0</v>
      </c>
      <c r="I36" s="201">
        <f>'[2]30'!J38</f>
        <v>0</v>
      </c>
      <c r="J36" s="201">
        <f>'[2]30'!K38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'[2]30'!B39</f>
        <v>84</v>
      </c>
      <c r="C37" s="201">
        <f>'[2]30'!C39</f>
        <v>0</v>
      </c>
      <c r="D37" s="201">
        <f>'[2]30'!D39</f>
        <v>0</v>
      </c>
      <c r="E37" s="201">
        <f>'[2]30'!E39</f>
        <v>0</v>
      </c>
      <c r="F37" s="15">
        <f t="shared" si="6"/>
        <v>84</v>
      </c>
      <c r="G37" s="200">
        <f>'[2]30'!H39</f>
        <v>36</v>
      </c>
      <c r="H37" s="201">
        <f>'[2]30'!I39</f>
        <v>0</v>
      </c>
      <c r="I37" s="201">
        <f>'[2]30'!J39</f>
        <v>0</v>
      </c>
      <c r="J37" s="201">
        <f>'[2]30'!K39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'[2]30'!B40</f>
        <v>84</v>
      </c>
      <c r="C38" s="201">
        <f>'[2]30'!C40</f>
        <v>0</v>
      </c>
      <c r="D38" s="201">
        <f>'[2]30'!D40</f>
        <v>0</v>
      </c>
      <c r="E38" s="201">
        <f>'[2]30'!E40</f>
        <v>0</v>
      </c>
      <c r="F38" s="15">
        <f t="shared" si="6"/>
        <v>84</v>
      </c>
      <c r="G38" s="200">
        <f>'[2]30'!H40</f>
        <v>36</v>
      </c>
      <c r="H38" s="201">
        <f>'[2]30'!I40</f>
        <v>0</v>
      </c>
      <c r="I38" s="201">
        <f>'[2]30'!J40</f>
        <v>0</v>
      </c>
      <c r="J38" s="201">
        <f>'[2]30'!K40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'[2]30'!B41</f>
        <v>84</v>
      </c>
      <c r="C39" s="201">
        <f>'[2]30'!C41</f>
        <v>0</v>
      </c>
      <c r="D39" s="201">
        <f>'[2]30'!D41</f>
        <v>0</v>
      </c>
      <c r="E39" s="201">
        <f>'[2]30'!E41</f>
        <v>0</v>
      </c>
      <c r="F39" s="15">
        <f t="shared" si="6"/>
        <v>84</v>
      </c>
      <c r="G39" s="200">
        <f>'[2]30'!H41</f>
        <v>36</v>
      </c>
      <c r="H39" s="201">
        <f>'[2]30'!I41</f>
        <v>0</v>
      </c>
      <c r="I39" s="201">
        <f>'[2]30'!J41</f>
        <v>0</v>
      </c>
      <c r="J39" s="201">
        <f>'[2]30'!K41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0">
        <f>'[2]30'!B42</f>
        <v>84</v>
      </c>
      <c r="C40" s="201">
        <f>'[2]30'!C42</f>
        <v>0</v>
      </c>
      <c r="D40" s="201">
        <f>'[2]30'!D42</f>
        <v>0</v>
      </c>
      <c r="E40" s="201">
        <f>'[2]30'!E42</f>
        <v>0</v>
      </c>
      <c r="F40" s="15">
        <f t="shared" si="6"/>
        <v>84</v>
      </c>
      <c r="G40" s="200">
        <f>'[2]30'!H42</f>
        <v>36</v>
      </c>
      <c r="H40" s="201">
        <f>'[2]30'!I42</f>
        <v>0</v>
      </c>
      <c r="I40" s="201">
        <f>'[2]30'!J42</f>
        <v>0</v>
      </c>
      <c r="J40" s="201">
        <f>'[2]30'!K42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0">
        <f>'[2]30'!B43</f>
        <v>84</v>
      </c>
      <c r="C41" s="201">
        <f>'[2]30'!C43</f>
        <v>0</v>
      </c>
      <c r="D41" s="201">
        <f>'[2]30'!D43</f>
        <v>0</v>
      </c>
      <c r="E41" s="201">
        <f>'[2]30'!E43</f>
        <v>0</v>
      </c>
      <c r="F41" s="15">
        <f t="shared" si="6"/>
        <v>84</v>
      </c>
      <c r="G41" s="200">
        <f>'[2]30'!H43</f>
        <v>36</v>
      </c>
      <c r="H41" s="201">
        <f>'[2]30'!I43</f>
        <v>0</v>
      </c>
      <c r="I41" s="201">
        <f>'[2]30'!J43</f>
        <v>0</v>
      </c>
      <c r="J41" s="201">
        <f>'[2]30'!K43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0">
        <f>'[2]30'!B44</f>
        <v>84</v>
      </c>
      <c r="C42" s="201">
        <f>'[2]30'!C44</f>
        <v>0</v>
      </c>
      <c r="D42" s="201">
        <f>'[2]30'!D44</f>
        <v>0</v>
      </c>
      <c r="E42" s="201">
        <f>'[2]30'!E44</f>
        <v>0</v>
      </c>
      <c r="F42" s="15">
        <f t="shared" si="6"/>
        <v>84</v>
      </c>
      <c r="G42" s="200">
        <f>'[2]30'!H44</f>
        <v>36</v>
      </c>
      <c r="H42" s="201">
        <f>'[2]30'!I44</f>
        <v>0</v>
      </c>
      <c r="I42" s="201">
        <f>'[2]30'!J44</f>
        <v>0</v>
      </c>
      <c r="J42" s="201">
        <f>'[2]30'!K44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00">
        <f>'[2]30'!B45</f>
        <v>84</v>
      </c>
      <c r="C43" s="201">
        <f>'[2]30'!C45</f>
        <v>0</v>
      </c>
      <c r="D43" s="201">
        <f>'[2]30'!D45</f>
        <v>0</v>
      </c>
      <c r="E43" s="201">
        <f>'[2]30'!E45</f>
        <v>0</v>
      </c>
      <c r="F43" s="15">
        <f t="shared" si="6"/>
        <v>84</v>
      </c>
      <c r="G43" s="200">
        <f>'[2]30'!H45</f>
        <v>36</v>
      </c>
      <c r="H43" s="201">
        <f>'[2]30'!I45</f>
        <v>0</v>
      </c>
      <c r="I43" s="201">
        <f>'[2]30'!J45</f>
        <v>0</v>
      </c>
      <c r="J43" s="201">
        <f>'[2]30'!K45</f>
        <v>0</v>
      </c>
      <c r="K43" s="15">
        <f t="shared" si="3"/>
        <v>36</v>
      </c>
      <c r="L43" s="18">
        <f>frq!C43</f>
        <v>1</v>
      </c>
      <c r="M43" s="167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00">
        <f>'[2]30'!B46</f>
        <v>84</v>
      </c>
      <c r="C44" s="201">
        <f>'[2]30'!C46</f>
        <v>0</v>
      </c>
      <c r="D44" s="201">
        <f>'[2]30'!D46</f>
        <v>0</v>
      </c>
      <c r="E44" s="201">
        <f>'[2]30'!E46</f>
        <v>0</v>
      </c>
      <c r="F44" s="15">
        <f t="shared" si="6"/>
        <v>84</v>
      </c>
      <c r="G44" s="200">
        <f>'[2]30'!H46</f>
        <v>36</v>
      </c>
      <c r="H44" s="201">
        <f>'[2]30'!I46</f>
        <v>0</v>
      </c>
      <c r="I44" s="201">
        <f>'[2]30'!J46</f>
        <v>0</v>
      </c>
      <c r="J44" s="201">
        <f>'[2]30'!K46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0">
        <f>'[2]30'!B47</f>
        <v>84</v>
      </c>
      <c r="C45" s="201">
        <f>'[2]30'!C47</f>
        <v>0</v>
      </c>
      <c r="D45" s="201">
        <f>'[2]30'!D47</f>
        <v>0</v>
      </c>
      <c r="E45" s="201">
        <f>'[2]30'!E47</f>
        <v>0</v>
      </c>
      <c r="F45" s="15">
        <f t="shared" si="6"/>
        <v>84</v>
      </c>
      <c r="G45" s="200">
        <f>'[2]30'!H47</f>
        <v>36</v>
      </c>
      <c r="H45" s="201">
        <f>'[2]30'!I47</f>
        <v>0</v>
      </c>
      <c r="I45" s="201">
        <f>'[2]30'!J47</f>
        <v>0</v>
      </c>
      <c r="J45" s="201">
        <f>'[2]30'!K47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0">
        <f>'[2]30'!B48</f>
        <v>84</v>
      </c>
      <c r="C46" s="201">
        <f>'[2]30'!C48</f>
        <v>0</v>
      </c>
      <c r="D46" s="201">
        <f>'[2]30'!D48</f>
        <v>0</v>
      </c>
      <c r="E46" s="201">
        <f>'[2]30'!E48</f>
        <v>0</v>
      </c>
      <c r="F46" s="15">
        <f t="shared" si="6"/>
        <v>84</v>
      </c>
      <c r="G46" s="200">
        <f>'[2]30'!H48</f>
        <v>36</v>
      </c>
      <c r="H46" s="201">
        <f>'[2]30'!I48</f>
        <v>0</v>
      </c>
      <c r="I46" s="201">
        <f>'[2]30'!J48</f>
        <v>0</v>
      </c>
      <c r="J46" s="201">
        <f>'[2]30'!K48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00">
        <f>'[2]30'!B49</f>
        <v>84</v>
      </c>
      <c r="C47" s="201">
        <f>'[2]30'!C49</f>
        <v>0</v>
      </c>
      <c r="D47" s="201">
        <f>'[2]30'!D49</f>
        <v>0</v>
      </c>
      <c r="E47" s="201">
        <f>'[2]30'!E49</f>
        <v>0</v>
      </c>
      <c r="F47" s="15">
        <f t="shared" si="6"/>
        <v>84</v>
      </c>
      <c r="G47" s="200">
        <f>'[2]30'!H49</f>
        <v>36</v>
      </c>
      <c r="H47" s="201">
        <f>'[2]30'!I49</f>
        <v>0</v>
      </c>
      <c r="I47" s="201">
        <f>'[2]30'!J49</f>
        <v>0</v>
      </c>
      <c r="J47" s="201">
        <f>'[2]30'!K49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0">
        <f>'[2]30'!B50</f>
        <v>84</v>
      </c>
      <c r="C48" s="201">
        <f>'[2]30'!C50</f>
        <v>0</v>
      </c>
      <c r="D48" s="201">
        <f>'[2]30'!D50</f>
        <v>0</v>
      </c>
      <c r="E48" s="201">
        <f>'[2]30'!E50</f>
        <v>0</v>
      </c>
      <c r="F48" s="15">
        <f t="shared" si="6"/>
        <v>84</v>
      </c>
      <c r="G48" s="200">
        <f>'[2]30'!H50</f>
        <v>36</v>
      </c>
      <c r="H48" s="201">
        <f>'[2]30'!I50</f>
        <v>0</v>
      </c>
      <c r="I48" s="201">
        <f>'[2]30'!J50</f>
        <v>0</v>
      </c>
      <c r="J48" s="201">
        <f>'[2]30'!K50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0">
        <f>'[2]30'!B51</f>
        <v>84</v>
      </c>
      <c r="C49" s="201">
        <f>'[2]30'!C51</f>
        <v>0</v>
      </c>
      <c r="D49" s="201">
        <f>'[2]30'!D51</f>
        <v>0</v>
      </c>
      <c r="E49" s="201">
        <f>'[2]30'!E51</f>
        <v>0</v>
      </c>
      <c r="F49" s="15">
        <f t="shared" si="6"/>
        <v>84</v>
      </c>
      <c r="G49" s="200">
        <f>'[2]30'!H51</f>
        <v>36</v>
      </c>
      <c r="H49" s="201">
        <f>'[2]30'!I51</f>
        <v>0</v>
      </c>
      <c r="I49" s="201">
        <f>'[2]30'!J51</f>
        <v>0</v>
      </c>
      <c r="J49" s="201">
        <f>'[2]30'!K51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0">
        <f>'[2]30'!B52</f>
        <v>84</v>
      </c>
      <c r="C50" s="201">
        <f>'[2]30'!C52</f>
        <v>0</v>
      </c>
      <c r="D50" s="201">
        <f>'[2]30'!D52</f>
        <v>0</v>
      </c>
      <c r="E50" s="201">
        <f>'[2]30'!E52</f>
        <v>0</v>
      </c>
      <c r="F50" s="15">
        <f t="shared" si="6"/>
        <v>84</v>
      </c>
      <c r="G50" s="200">
        <f>'[2]30'!H52</f>
        <v>36</v>
      </c>
      <c r="H50" s="201">
        <f>'[2]30'!I52</f>
        <v>0</v>
      </c>
      <c r="I50" s="201">
        <f>'[2]30'!J52</f>
        <v>0</v>
      </c>
      <c r="J50" s="201">
        <f>'[2]30'!K52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0">
        <f>'[2]30'!B53</f>
        <v>84</v>
      </c>
      <c r="C51" s="201">
        <f>'[2]30'!C53</f>
        <v>0</v>
      </c>
      <c r="D51" s="201">
        <f>'[2]30'!D53</f>
        <v>0</v>
      </c>
      <c r="E51" s="201">
        <f>'[2]30'!E53</f>
        <v>0</v>
      </c>
      <c r="F51" s="15">
        <f t="shared" si="6"/>
        <v>84</v>
      </c>
      <c r="G51" s="200">
        <f>'[2]30'!H53</f>
        <v>36</v>
      </c>
      <c r="H51" s="201">
        <f>'[2]30'!I53</f>
        <v>0</v>
      </c>
      <c r="I51" s="201">
        <f>'[2]30'!J53</f>
        <v>0</v>
      </c>
      <c r="J51" s="201">
        <f>'[2]30'!K53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0">
        <f>'[2]30'!B54</f>
        <v>84</v>
      </c>
      <c r="C52" s="201">
        <f>'[2]30'!C54</f>
        <v>0</v>
      </c>
      <c r="D52" s="201">
        <f>'[2]30'!D54</f>
        <v>0</v>
      </c>
      <c r="E52" s="201">
        <f>'[2]30'!E54</f>
        <v>0</v>
      </c>
      <c r="F52" s="15">
        <f t="shared" si="6"/>
        <v>84</v>
      </c>
      <c r="G52" s="200">
        <f>'[2]30'!H54</f>
        <v>36</v>
      </c>
      <c r="H52" s="201">
        <f>'[2]30'!I54</f>
        <v>0</v>
      </c>
      <c r="I52" s="201">
        <f>'[2]30'!J54</f>
        <v>0</v>
      </c>
      <c r="J52" s="201">
        <f>'[2]30'!K54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0">
        <f>'[2]30'!B55</f>
        <v>84</v>
      </c>
      <c r="C53" s="201">
        <f>'[2]30'!C55</f>
        <v>0</v>
      </c>
      <c r="D53" s="201">
        <f>'[2]30'!D55</f>
        <v>0</v>
      </c>
      <c r="E53" s="201">
        <f>'[2]30'!E55</f>
        <v>0</v>
      </c>
      <c r="F53" s="15">
        <f t="shared" si="6"/>
        <v>84</v>
      </c>
      <c r="G53" s="200">
        <f>'[2]30'!H55</f>
        <v>36</v>
      </c>
      <c r="H53" s="201">
        <f>'[2]30'!I55</f>
        <v>0</v>
      </c>
      <c r="I53" s="201">
        <f>'[2]30'!J55</f>
        <v>0</v>
      </c>
      <c r="J53" s="201">
        <f>'[2]30'!K55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0">
        <f>'[2]30'!B56</f>
        <v>84</v>
      </c>
      <c r="C54" s="201">
        <f>'[2]30'!C56</f>
        <v>0</v>
      </c>
      <c r="D54" s="201">
        <f>'[2]30'!D56</f>
        <v>0</v>
      </c>
      <c r="E54" s="201">
        <f>'[2]30'!E56</f>
        <v>0</v>
      </c>
      <c r="F54" s="15">
        <f t="shared" si="6"/>
        <v>84</v>
      </c>
      <c r="G54" s="200">
        <f>'[2]30'!H56</f>
        <v>36</v>
      </c>
      <c r="H54" s="201">
        <f>'[2]30'!I56</f>
        <v>0</v>
      </c>
      <c r="I54" s="201">
        <f>'[2]30'!J56</f>
        <v>0</v>
      </c>
      <c r="J54" s="201">
        <f>'[2]30'!K56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0">
        <f>'[2]30'!B57</f>
        <v>84</v>
      </c>
      <c r="C55" s="201">
        <f>'[2]30'!C57</f>
        <v>0</v>
      </c>
      <c r="D55" s="201">
        <f>'[2]30'!D57</f>
        <v>0</v>
      </c>
      <c r="E55" s="201">
        <f>'[2]30'!E57</f>
        <v>0</v>
      </c>
      <c r="F55" s="15">
        <f t="shared" si="6"/>
        <v>84</v>
      </c>
      <c r="G55" s="200">
        <f>'[2]30'!H57</f>
        <v>36</v>
      </c>
      <c r="H55" s="201">
        <f>'[2]30'!I57</f>
        <v>0</v>
      </c>
      <c r="I55" s="201">
        <f>'[2]30'!J57</f>
        <v>0</v>
      </c>
      <c r="J55" s="201">
        <f>'[2]30'!K57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0">
        <f>'[2]30'!B58</f>
        <v>84</v>
      </c>
      <c r="C56" s="201">
        <f>'[2]30'!C58</f>
        <v>0</v>
      </c>
      <c r="D56" s="201">
        <f>'[2]30'!D58</f>
        <v>0</v>
      </c>
      <c r="E56" s="201">
        <f>'[2]30'!E58</f>
        <v>0</v>
      </c>
      <c r="F56" s="15">
        <f t="shared" si="6"/>
        <v>84</v>
      </c>
      <c r="G56" s="200">
        <f>'[2]30'!H58</f>
        <v>36</v>
      </c>
      <c r="H56" s="201">
        <f>'[2]30'!I58</f>
        <v>0</v>
      </c>
      <c r="I56" s="201">
        <f>'[2]30'!J58</f>
        <v>0</v>
      </c>
      <c r="J56" s="201">
        <f>'[2]30'!K58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0">
        <f>'[2]30'!B59</f>
        <v>84</v>
      </c>
      <c r="C57" s="201">
        <f>'[2]30'!C59</f>
        <v>0</v>
      </c>
      <c r="D57" s="201">
        <f>'[2]30'!D59</f>
        <v>0</v>
      </c>
      <c r="E57" s="201">
        <f>'[2]30'!E59</f>
        <v>0</v>
      </c>
      <c r="F57" s="15">
        <f t="shared" si="6"/>
        <v>84</v>
      </c>
      <c r="G57" s="200">
        <f>'[2]30'!H59</f>
        <v>36</v>
      </c>
      <c r="H57" s="201">
        <f>'[2]30'!I59</f>
        <v>0</v>
      </c>
      <c r="I57" s="201">
        <f>'[2]30'!J59</f>
        <v>0</v>
      </c>
      <c r="J57" s="201">
        <f>'[2]30'!K59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0">
        <f>'[2]30'!B60</f>
        <v>84</v>
      </c>
      <c r="C58" s="201">
        <f>'[2]30'!C60</f>
        <v>0</v>
      </c>
      <c r="D58" s="201">
        <f>'[2]30'!D60</f>
        <v>0</v>
      </c>
      <c r="E58" s="201">
        <f>'[2]30'!E60</f>
        <v>0</v>
      </c>
      <c r="F58" s="15">
        <f t="shared" si="6"/>
        <v>84</v>
      </c>
      <c r="G58" s="200">
        <f>'[2]30'!H60</f>
        <v>36</v>
      </c>
      <c r="H58" s="201">
        <f>'[2]30'!I60</f>
        <v>0</v>
      </c>
      <c r="I58" s="201">
        <f>'[2]30'!J60</f>
        <v>0</v>
      </c>
      <c r="J58" s="201">
        <f>'[2]30'!K60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0">
        <f>'[2]30'!B61</f>
        <v>84</v>
      </c>
      <c r="C59" s="201">
        <f>'[2]30'!C61</f>
        <v>0</v>
      </c>
      <c r="D59" s="201">
        <f>'[2]30'!D61</f>
        <v>0</v>
      </c>
      <c r="E59" s="201">
        <f>'[2]30'!E61</f>
        <v>0</v>
      </c>
      <c r="F59" s="15">
        <f t="shared" si="6"/>
        <v>84</v>
      </c>
      <c r="G59" s="200">
        <f>'[2]30'!H61</f>
        <v>36</v>
      </c>
      <c r="H59" s="201">
        <f>'[2]30'!I61</f>
        <v>0</v>
      </c>
      <c r="I59" s="201">
        <f>'[2]30'!J61</f>
        <v>0</v>
      </c>
      <c r="J59" s="201">
        <f>'[2]30'!K61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0">
        <f>'[2]30'!B62</f>
        <v>84</v>
      </c>
      <c r="C60" s="201">
        <f>'[2]30'!C62</f>
        <v>0</v>
      </c>
      <c r="D60" s="201">
        <f>'[2]30'!D62</f>
        <v>0</v>
      </c>
      <c r="E60" s="201">
        <f>'[2]30'!E62</f>
        <v>0</v>
      </c>
      <c r="F60" s="15">
        <f t="shared" si="6"/>
        <v>84</v>
      </c>
      <c r="G60" s="200">
        <f>'[2]30'!H62</f>
        <v>36</v>
      </c>
      <c r="H60" s="201">
        <f>'[2]30'!I62</f>
        <v>0</v>
      </c>
      <c r="I60" s="201">
        <f>'[2]30'!J62</f>
        <v>0</v>
      </c>
      <c r="J60" s="201">
        <f>'[2]30'!K62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0">
        <f>'[2]30'!B63</f>
        <v>84</v>
      </c>
      <c r="C61" s="201">
        <f>'[2]30'!C63</f>
        <v>0</v>
      </c>
      <c r="D61" s="201">
        <f>'[2]30'!D63</f>
        <v>0</v>
      </c>
      <c r="E61" s="201">
        <f>'[2]30'!E63</f>
        <v>0</v>
      </c>
      <c r="F61" s="15">
        <f t="shared" si="6"/>
        <v>84</v>
      </c>
      <c r="G61" s="200">
        <f>'[2]30'!H63</f>
        <v>36</v>
      </c>
      <c r="H61" s="201">
        <f>'[2]30'!I63</f>
        <v>0</v>
      </c>
      <c r="I61" s="201">
        <f>'[2]30'!J63</f>
        <v>0</v>
      </c>
      <c r="J61" s="201">
        <f>'[2]30'!K63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0">
        <f>'[2]30'!B64</f>
        <v>84</v>
      </c>
      <c r="C62" s="201">
        <f>'[2]30'!C64</f>
        <v>0</v>
      </c>
      <c r="D62" s="201">
        <f>'[2]30'!D64</f>
        <v>0</v>
      </c>
      <c r="E62" s="201">
        <f>'[2]30'!E64</f>
        <v>0</v>
      </c>
      <c r="F62" s="15">
        <f t="shared" si="6"/>
        <v>84</v>
      </c>
      <c r="G62" s="200">
        <f>'[2]30'!H64</f>
        <v>36</v>
      </c>
      <c r="H62" s="201">
        <f>'[2]30'!I64</f>
        <v>0</v>
      </c>
      <c r="I62" s="201">
        <f>'[2]30'!J64</f>
        <v>0</v>
      </c>
      <c r="J62" s="201">
        <f>'[2]30'!K64</f>
        <v>0</v>
      </c>
      <c r="K62" s="15">
        <f t="shared" si="3"/>
        <v>36</v>
      </c>
      <c r="L62" s="18">
        <f>frq!C62</f>
        <v>1</v>
      </c>
      <c r="M62" s="167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200">
        <f>'[2]30'!B65</f>
        <v>84</v>
      </c>
      <c r="C63" s="201">
        <f>'[2]30'!C65</f>
        <v>0</v>
      </c>
      <c r="D63" s="201">
        <f>'[2]30'!D65</f>
        <v>0</v>
      </c>
      <c r="E63" s="201">
        <f>'[2]30'!E65</f>
        <v>0</v>
      </c>
      <c r="F63" s="15">
        <f t="shared" si="6"/>
        <v>84</v>
      </c>
      <c r="G63" s="200">
        <f>'[2]30'!H65</f>
        <v>36</v>
      </c>
      <c r="H63" s="201">
        <f>'[2]30'!I65</f>
        <v>0</v>
      </c>
      <c r="I63" s="201">
        <f>'[2]30'!J65</f>
        <v>0</v>
      </c>
      <c r="J63" s="201">
        <f>'[2]30'!K65</f>
        <v>0</v>
      </c>
      <c r="K63" s="15">
        <f t="shared" si="3"/>
        <v>36</v>
      </c>
      <c r="L63" s="18">
        <f>frq!C63</f>
        <v>1</v>
      </c>
      <c r="M63" s="167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200">
        <f>'[2]30'!B66</f>
        <v>84</v>
      </c>
      <c r="C64" s="201">
        <f>'[2]30'!C66</f>
        <v>0</v>
      </c>
      <c r="D64" s="201">
        <f>'[2]30'!D66</f>
        <v>0</v>
      </c>
      <c r="E64" s="201">
        <f>'[2]30'!E66</f>
        <v>0</v>
      </c>
      <c r="F64" s="15">
        <f t="shared" si="6"/>
        <v>84</v>
      </c>
      <c r="G64" s="200">
        <f>'[2]30'!H66</f>
        <v>36</v>
      </c>
      <c r="H64" s="201">
        <f>'[2]30'!I66</f>
        <v>0</v>
      </c>
      <c r="I64" s="201">
        <f>'[2]30'!J66</f>
        <v>0</v>
      </c>
      <c r="J64" s="201">
        <f>'[2]30'!K66</f>
        <v>0</v>
      </c>
      <c r="K64" s="15">
        <f t="shared" si="3"/>
        <v>36</v>
      </c>
      <c r="L64" s="18">
        <f>frq!C64</f>
        <v>1</v>
      </c>
      <c r="M64" s="167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200">
        <f>'[2]30'!B67</f>
        <v>84</v>
      </c>
      <c r="C65" s="201">
        <f>'[2]30'!C67</f>
        <v>0</v>
      </c>
      <c r="D65" s="201">
        <f>'[2]30'!D67</f>
        <v>0</v>
      </c>
      <c r="E65" s="201">
        <f>'[2]30'!E67</f>
        <v>0</v>
      </c>
      <c r="F65" s="15">
        <f t="shared" si="6"/>
        <v>84</v>
      </c>
      <c r="G65" s="200">
        <f>'[2]30'!H67</f>
        <v>36</v>
      </c>
      <c r="H65" s="201">
        <f>'[2]30'!I67</f>
        <v>0</v>
      </c>
      <c r="I65" s="201">
        <f>'[2]30'!J67</f>
        <v>0</v>
      </c>
      <c r="J65" s="201">
        <f>'[2]30'!K67</f>
        <v>0</v>
      </c>
      <c r="K65" s="15">
        <f t="shared" si="3"/>
        <v>36</v>
      </c>
      <c r="L65" s="18">
        <f>frq!C65</f>
        <v>1</v>
      </c>
      <c r="M65" s="167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200">
        <f>'[2]30'!B68</f>
        <v>84</v>
      </c>
      <c r="C66" s="201">
        <f>'[2]30'!C68</f>
        <v>0</v>
      </c>
      <c r="D66" s="201">
        <f>'[2]30'!D68</f>
        <v>0</v>
      </c>
      <c r="E66" s="201">
        <f>'[2]30'!E68</f>
        <v>0</v>
      </c>
      <c r="F66" s="15">
        <f t="shared" si="6"/>
        <v>84</v>
      </c>
      <c r="G66" s="200">
        <f>'[2]30'!H68</f>
        <v>35</v>
      </c>
      <c r="H66" s="201">
        <f>'[2]30'!I68</f>
        <v>0</v>
      </c>
      <c r="I66" s="201">
        <f>'[2]30'!J68</f>
        <v>0</v>
      </c>
      <c r="J66" s="201">
        <f>'[2]30'!K68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0">
        <f>'[2]30'!B69</f>
        <v>84</v>
      </c>
      <c r="C67" s="201">
        <f>'[2]30'!C69</f>
        <v>0</v>
      </c>
      <c r="D67" s="201">
        <f>'[2]30'!D69</f>
        <v>0</v>
      </c>
      <c r="E67" s="201">
        <f>'[2]30'!E69</f>
        <v>0</v>
      </c>
      <c r="F67" s="15">
        <f t="shared" si="6"/>
        <v>84</v>
      </c>
      <c r="G67" s="200">
        <f>'[2]30'!H69</f>
        <v>35</v>
      </c>
      <c r="H67" s="201">
        <f>'[2]30'!I69</f>
        <v>0</v>
      </c>
      <c r="I67" s="201">
        <f>'[2]30'!J69</f>
        <v>0</v>
      </c>
      <c r="J67" s="201">
        <f>'[2]30'!K69</f>
        <v>0</v>
      </c>
      <c r="K67" s="15">
        <f t="shared" si="3"/>
        <v>35</v>
      </c>
      <c r="L67" s="18">
        <f>frq!C67</f>
        <v>1</v>
      </c>
      <c r="M67" s="167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200">
        <f>'[2]30'!B70</f>
        <v>84</v>
      </c>
      <c r="C68" s="201">
        <f>'[2]30'!C70</f>
        <v>0</v>
      </c>
      <c r="D68" s="201">
        <f>'[2]30'!D70</f>
        <v>0</v>
      </c>
      <c r="E68" s="201">
        <f>'[2]30'!E70</f>
        <v>0</v>
      </c>
      <c r="F68" s="15">
        <f t="shared" si="6"/>
        <v>84</v>
      </c>
      <c r="G68" s="200">
        <f>'[2]30'!H70</f>
        <v>35</v>
      </c>
      <c r="H68" s="201">
        <f>'[2]30'!I70</f>
        <v>0</v>
      </c>
      <c r="I68" s="201">
        <f>'[2]30'!J70</f>
        <v>0</v>
      </c>
      <c r="J68" s="201">
        <f>'[2]30'!K70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200">
        <f>'[2]30'!B71</f>
        <v>84</v>
      </c>
      <c r="C69" s="201">
        <f>'[2]30'!C71</f>
        <v>0</v>
      </c>
      <c r="D69" s="201">
        <f>'[2]30'!D71</f>
        <v>0</v>
      </c>
      <c r="E69" s="201">
        <f>'[2]30'!E71</f>
        <v>0</v>
      </c>
      <c r="F69" s="15">
        <f t="shared" ref="F69:F98" si="16">SUM(B69:E69)</f>
        <v>84</v>
      </c>
      <c r="G69" s="200">
        <f>'[2]30'!H71</f>
        <v>35</v>
      </c>
      <c r="H69" s="201">
        <f>'[2]30'!I71</f>
        <v>0</v>
      </c>
      <c r="I69" s="201">
        <f>'[2]30'!J71</f>
        <v>0</v>
      </c>
      <c r="J69" s="201">
        <f>'[2]30'!K71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0">
        <f>'[2]30'!B72</f>
        <v>84</v>
      </c>
      <c r="C70" s="201">
        <f>'[2]30'!C72</f>
        <v>0</v>
      </c>
      <c r="D70" s="201">
        <f>'[2]30'!D72</f>
        <v>0</v>
      </c>
      <c r="E70" s="201">
        <f>'[2]30'!E72</f>
        <v>0</v>
      </c>
      <c r="F70" s="15">
        <f t="shared" si="16"/>
        <v>84</v>
      </c>
      <c r="G70" s="200">
        <f>'[2]30'!H72</f>
        <v>35</v>
      </c>
      <c r="H70" s="201">
        <f>'[2]30'!I72</f>
        <v>0</v>
      </c>
      <c r="I70" s="201">
        <f>'[2]30'!J72</f>
        <v>0</v>
      </c>
      <c r="J70" s="201">
        <f>'[2]30'!K72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0">
        <f>'[2]30'!B73</f>
        <v>84</v>
      </c>
      <c r="C71" s="201">
        <f>'[2]30'!C73</f>
        <v>0</v>
      </c>
      <c r="D71" s="201">
        <f>'[2]30'!D73</f>
        <v>0</v>
      </c>
      <c r="E71" s="201">
        <f>'[2]30'!E73</f>
        <v>0</v>
      </c>
      <c r="F71" s="15">
        <f t="shared" si="16"/>
        <v>84</v>
      </c>
      <c r="G71" s="200">
        <f>'[2]30'!H73</f>
        <v>35</v>
      </c>
      <c r="H71" s="201">
        <f>'[2]30'!I73</f>
        <v>0</v>
      </c>
      <c r="I71" s="201">
        <f>'[2]30'!J73</f>
        <v>0</v>
      </c>
      <c r="J71" s="201">
        <f>'[2]30'!K73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0">
        <f>'[2]30'!B74</f>
        <v>84</v>
      </c>
      <c r="C72" s="201">
        <f>'[2]30'!C74</f>
        <v>0</v>
      </c>
      <c r="D72" s="201">
        <f>'[2]30'!D74</f>
        <v>0</v>
      </c>
      <c r="E72" s="201">
        <f>'[2]30'!E74</f>
        <v>0</v>
      </c>
      <c r="F72" s="15">
        <f t="shared" si="16"/>
        <v>84</v>
      </c>
      <c r="G72" s="200">
        <f>'[2]30'!H74</f>
        <v>35</v>
      </c>
      <c r="H72" s="201">
        <f>'[2]30'!I74</f>
        <v>0</v>
      </c>
      <c r="I72" s="201">
        <f>'[2]30'!J74</f>
        <v>0</v>
      </c>
      <c r="J72" s="201">
        <f>'[2]30'!K74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0">
        <f>'[2]30'!B75</f>
        <v>84</v>
      </c>
      <c r="C73" s="201">
        <f>'[2]30'!C75</f>
        <v>0</v>
      </c>
      <c r="D73" s="201">
        <f>'[2]30'!D75</f>
        <v>0</v>
      </c>
      <c r="E73" s="201">
        <f>'[2]30'!E75</f>
        <v>0</v>
      </c>
      <c r="F73" s="15">
        <f t="shared" si="16"/>
        <v>84</v>
      </c>
      <c r="G73" s="200">
        <f>'[2]30'!H75</f>
        <v>35</v>
      </c>
      <c r="H73" s="201">
        <f>'[2]30'!I75</f>
        <v>0</v>
      </c>
      <c r="I73" s="201">
        <f>'[2]30'!J75</f>
        <v>0</v>
      </c>
      <c r="J73" s="201">
        <f>'[2]30'!K75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0">
        <f>'[2]30'!B76</f>
        <v>84</v>
      </c>
      <c r="C74" s="201">
        <f>'[2]30'!C76</f>
        <v>0</v>
      </c>
      <c r="D74" s="201">
        <f>'[2]30'!D76</f>
        <v>0</v>
      </c>
      <c r="E74" s="201">
        <f>'[2]30'!E76</f>
        <v>0</v>
      </c>
      <c r="F74" s="15">
        <f t="shared" si="16"/>
        <v>84</v>
      </c>
      <c r="G74" s="200">
        <f>'[2]30'!H76</f>
        <v>35</v>
      </c>
      <c r="H74" s="201">
        <f>'[2]30'!I76</f>
        <v>0</v>
      </c>
      <c r="I74" s="201">
        <f>'[2]30'!J76</f>
        <v>0</v>
      </c>
      <c r="J74" s="201">
        <f>'[2]30'!K76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0">
        <f>'[2]30'!B77</f>
        <v>84</v>
      </c>
      <c r="C75" s="201">
        <f>'[2]30'!C77</f>
        <v>0</v>
      </c>
      <c r="D75" s="201">
        <f>'[2]30'!D77</f>
        <v>0</v>
      </c>
      <c r="E75" s="201">
        <f>'[2]30'!E77</f>
        <v>0</v>
      </c>
      <c r="F75" s="15">
        <f t="shared" si="16"/>
        <v>84</v>
      </c>
      <c r="G75" s="200">
        <f>'[2]30'!H77</f>
        <v>35</v>
      </c>
      <c r="H75" s="201">
        <f>'[2]30'!I77</f>
        <v>0</v>
      </c>
      <c r="I75" s="201">
        <f>'[2]30'!J77</f>
        <v>0</v>
      </c>
      <c r="J75" s="201">
        <f>'[2]30'!K77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'[2]30'!B78</f>
        <v>84</v>
      </c>
      <c r="C76" s="201">
        <f>'[2]30'!C78</f>
        <v>0</v>
      </c>
      <c r="D76" s="201">
        <f>'[2]30'!D78</f>
        <v>0</v>
      </c>
      <c r="E76" s="201">
        <f>'[2]30'!E78</f>
        <v>0</v>
      </c>
      <c r="F76" s="15">
        <f t="shared" si="16"/>
        <v>84</v>
      </c>
      <c r="G76" s="200">
        <f>'[2]30'!H78</f>
        <v>35</v>
      </c>
      <c r="H76" s="201">
        <f>'[2]30'!I78</f>
        <v>0</v>
      </c>
      <c r="I76" s="201">
        <f>'[2]30'!J78</f>
        <v>0</v>
      </c>
      <c r="J76" s="201">
        <f>'[2]30'!K78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0">
        <f>'[2]30'!B79</f>
        <v>84</v>
      </c>
      <c r="C77" s="201">
        <f>'[2]30'!C79</f>
        <v>0</v>
      </c>
      <c r="D77" s="201">
        <f>'[2]30'!D79</f>
        <v>0</v>
      </c>
      <c r="E77" s="201">
        <f>'[2]30'!E79</f>
        <v>0</v>
      </c>
      <c r="F77" s="15">
        <f t="shared" si="16"/>
        <v>84</v>
      </c>
      <c r="G77" s="200">
        <f>'[2]30'!H79</f>
        <v>35</v>
      </c>
      <c r="H77" s="201">
        <f>'[2]30'!I79</f>
        <v>0</v>
      </c>
      <c r="I77" s="201">
        <f>'[2]30'!J79</f>
        <v>0</v>
      </c>
      <c r="J77" s="201">
        <f>'[2]30'!K79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0">
        <f>'[2]30'!B80</f>
        <v>84</v>
      </c>
      <c r="C78" s="201">
        <f>'[2]30'!C80</f>
        <v>0</v>
      </c>
      <c r="D78" s="201">
        <f>'[2]30'!D80</f>
        <v>0</v>
      </c>
      <c r="E78" s="201">
        <f>'[2]30'!E80</f>
        <v>0</v>
      </c>
      <c r="F78" s="15">
        <f t="shared" si="16"/>
        <v>84</v>
      </c>
      <c r="G78" s="200">
        <f>'[2]30'!H80</f>
        <v>35</v>
      </c>
      <c r="H78" s="201">
        <f>'[2]30'!I80</f>
        <v>0</v>
      </c>
      <c r="I78" s="201">
        <f>'[2]30'!J80</f>
        <v>0</v>
      </c>
      <c r="J78" s="201">
        <f>'[2]30'!K80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0">
        <f>'[2]30'!B81</f>
        <v>84</v>
      </c>
      <c r="C79" s="201">
        <f>'[2]30'!C81</f>
        <v>0</v>
      </c>
      <c r="D79" s="201">
        <f>'[2]30'!D81</f>
        <v>0</v>
      </c>
      <c r="E79" s="201">
        <f>'[2]30'!E81</f>
        <v>0</v>
      </c>
      <c r="F79" s="15">
        <f t="shared" si="16"/>
        <v>84</v>
      </c>
      <c r="G79" s="200">
        <f>'[2]30'!H81</f>
        <v>35</v>
      </c>
      <c r="H79" s="201">
        <f>'[2]30'!I81</f>
        <v>0</v>
      </c>
      <c r="I79" s="201">
        <f>'[2]30'!J81</f>
        <v>0</v>
      </c>
      <c r="J79" s="201">
        <f>'[2]30'!K81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'[2]30'!B82</f>
        <v>84</v>
      </c>
      <c r="C80" s="201">
        <f>'[2]30'!C82</f>
        <v>0</v>
      </c>
      <c r="D80" s="201">
        <f>'[2]30'!D82</f>
        <v>0</v>
      </c>
      <c r="E80" s="201">
        <f>'[2]30'!E82</f>
        <v>0</v>
      </c>
      <c r="F80" s="15">
        <f t="shared" si="16"/>
        <v>84</v>
      </c>
      <c r="G80" s="200">
        <f>'[2]30'!H82</f>
        <v>35</v>
      </c>
      <c r="H80" s="201">
        <f>'[2]30'!I82</f>
        <v>0</v>
      </c>
      <c r="I80" s="201">
        <f>'[2]30'!J82</f>
        <v>0</v>
      </c>
      <c r="J80" s="201">
        <f>'[2]30'!K82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'[2]30'!B83</f>
        <v>84</v>
      </c>
      <c r="C81" s="201">
        <f>'[2]30'!C83</f>
        <v>0</v>
      </c>
      <c r="D81" s="201">
        <f>'[2]30'!D83</f>
        <v>0</v>
      </c>
      <c r="E81" s="201">
        <f>'[2]30'!E83</f>
        <v>0</v>
      </c>
      <c r="F81" s="15">
        <f t="shared" si="16"/>
        <v>84</v>
      </c>
      <c r="G81" s="200">
        <f>'[2]30'!H83</f>
        <v>35</v>
      </c>
      <c r="H81" s="201">
        <f>'[2]30'!I83</f>
        <v>0</v>
      </c>
      <c r="I81" s="201">
        <f>'[2]30'!J83</f>
        <v>0</v>
      </c>
      <c r="J81" s="201">
        <f>'[2]30'!K83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'[2]30'!B84</f>
        <v>84</v>
      </c>
      <c r="C82" s="201">
        <f>'[2]30'!C84</f>
        <v>0</v>
      </c>
      <c r="D82" s="201">
        <f>'[2]30'!D84</f>
        <v>0</v>
      </c>
      <c r="E82" s="201">
        <f>'[2]30'!E84</f>
        <v>0</v>
      </c>
      <c r="F82" s="15">
        <f t="shared" si="16"/>
        <v>84</v>
      </c>
      <c r="G82" s="200">
        <f>'[2]30'!H84</f>
        <v>35</v>
      </c>
      <c r="H82" s="201">
        <f>'[2]30'!I84</f>
        <v>0</v>
      </c>
      <c r="I82" s="201">
        <f>'[2]30'!J84</f>
        <v>0</v>
      </c>
      <c r="J82" s="201">
        <f>'[2]30'!K84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'[2]30'!B85</f>
        <v>84</v>
      </c>
      <c r="C83" s="201">
        <f>'[2]30'!C85</f>
        <v>0</v>
      </c>
      <c r="D83" s="201">
        <f>'[2]30'!D85</f>
        <v>0</v>
      </c>
      <c r="E83" s="201">
        <f>'[2]30'!E85</f>
        <v>0</v>
      </c>
      <c r="F83" s="15">
        <f t="shared" si="16"/>
        <v>84</v>
      </c>
      <c r="G83" s="200">
        <f>'[2]30'!H85</f>
        <v>35</v>
      </c>
      <c r="H83" s="201">
        <f>'[2]30'!I85</f>
        <v>0</v>
      </c>
      <c r="I83" s="201">
        <f>'[2]30'!J85</f>
        <v>0</v>
      </c>
      <c r="J83" s="201">
        <f>'[2]30'!K85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'[2]30'!B86</f>
        <v>84</v>
      </c>
      <c r="C84" s="201">
        <f>'[2]30'!C86</f>
        <v>0</v>
      </c>
      <c r="D84" s="201">
        <f>'[2]30'!D86</f>
        <v>0</v>
      </c>
      <c r="E84" s="201">
        <f>'[2]30'!E86</f>
        <v>0</v>
      </c>
      <c r="F84" s="15">
        <f t="shared" si="16"/>
        <v>84</v>
      </c>
      <c r="G84" s="200">
        <f>'[2]30'!H86</f>
        <v>35</v>
      </c>
      <c r="H84" s="201">
        <f>'[2]30'!I86</f>
        <v>0</v>
      </c>
      <c r="I84" s="201">
        <f>'[2]30'!J86</f>
        <v>0</v>
      </c>
      <c r="J84" s="201">
        <f>'[2]30'!K86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'[2]30'!B87</f>
        <v>84</v>
      </c>
      <c r="C85" s="201">
        <f>'[2]30'!C87</f>
        <v>0</v>
      </c>
      <c r="D85" s="201">
        <f>'[2]30'!D87</f>
        <v>0</v>
      </c>
      <c r="E85" s="201">
        <f>'[2]30'!E87</f>
        <v>0</v>
      </c>
      <c r="F85" s="15">
        <f t="shared" si="16"/>
        <v>84</v>
      </c>
      <c r="G85" s="200">
        <f>'[2]30'!H87</f>
        <v>36</v>
      </c>
      <c r="H85" s="201">
        <f>'[2]30'!I87</f>
        <v>0</v>
      </c>
      <c r="I85" s="201">
        <f>'[2]30'!J87</f>
        <v>0</v>
      </c>
      <c r="J85" s="201">
        <f>'[2]30'!K87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0">
        <f>'[2]30'!B88</f>
        <v>84</v>
      </c>
      <c r="C86" s="201">
        <f>'[2]30'!C88</f>
        <v>0</v>
      </c>
      <c r="D86" s="201">
        <f>'[2]30'!D88</f>
        <v>0</v>
      </c>
      <c r="E86" s="201">
        <f>'[2]30'!E88</f>
        <v>0</v>
      </c>
      <c r="F86" s="15">
        <f t="shared" si="16"/>
        <v>84</v>
      </c>
      <c r="G86" s="200">
        <f>'[2]30'!H88</f>
        <v>36</v>
      </c>
      <c r="H86" s="201">
        <f>'[2]30'!I88</f>
        <v>0</v>
      </c>
      <c r="I86" s="201">
        <f>'[2]30'!J88</f>
        <v>0</v>
      </c>
      <c r="J86" s="201">
        <f>'[2]30'!K88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0">
        <f>'[2]30'!B89</f>
        <v>84</v>
      </c>
      <c r="C87" s="201">
        <f>'[2]30'!C89</f>
        <v>0</v>
      </c>
      <c r="D87" s="201">
        <f>'[2]30'!D89</f>
        <v>0</v>
      </c>
      <c r="E87" s="201">
        <f>'[2]30'!E89</f>
        <v>0</v>
      </c>
      <c r="F87" s="15">
        <f t="shared" si="16"/>
        <v>84</v>
      </c>
      <c r="G87" s="200">
        <f>'[2]30'!H89</f>
        <v>36</v>
      </c>
      <c r="H87" s="201">
        <f>'[2]30'!I89</f>
        <v>0</v>
      </c>
      <c r="I87" s="201">
        <f>'[2]30'!J89</f>
        <v>0</v>
      </c>
      <c r="J87" s="201">
        <f>'[2]30'!K89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0">
        <f>'[2]30'!B90</f>
        <v>84</v>
      </c>
      <c r="C88" s="201">
        <f>'[2]30'!C90</f>
        <v>0</v>
      </c>
      <c r="D88" s="201">
        <f>'[2]30'!D90</f>
        <v>0</v>
      </c>
      <c r="E88" s="201">
        <f>'[2]30'!E90</f>
        <v>0</v>
      </c>
      <c r="F88" s="15">
        <f t="shared" si="16"/>
        <v>84</v>
      </c>
      <c r="G88" s="200">
        <f>'[2]30'!H90</f>
        <v>36</v>
      </c>
      <c r="H88" s="201">
        <f>'[2]30'!I90</f>
        <v>0</v>
      </c>
      <c r="I88" s="201">
        <f>'[2]30'!J90</f>
        <v>0</v>
      </c>
      <c r="J88" s="201">
        <f>'[2]30'!K90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0">
        <f>'[2]30'!B91</f>
        <v>84</v>
      </c>
      <c r="C89" s="201">
        <f>'[2]30'!C91</f>
        <v>0</v>
      </c>
      <c r="D89" s="201">
        <f>'[2]30'!D91</f>
        <v>0</v>
      </c>
      <c r="E89" s="201">
        <f>'[2]30'!E91</f>
        <v>0</v>
      </c>
      <c r="F89" s="15">
        <f t="shared" si="16"/>
        <v>84</v>
      </c>
      <c r="G89" s="200">
        <f>'[2]30'!H91</f>
        <v>36</v>
      </c>
      <c r="H89" s="201">
        <f>'[2]30'!I91</f>
        <v>0</v>
      </c>
      <c r="I89" s="201">
        <f>'[2]30'!J91</f>
        <v>0</v>
      </c>
      <c r="J89" s="201">
        <f>'[2]30'!K91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0">
        <f>'[2]30'!B92</f>
        <v>84</v>
      </c>
      <c r="C90" s="201">
        <f>'[2]30'!C92</f>
        <v>0</v>
      </c>
      <c r="D90" s="201">
        <f>'[2]30'!D92</f>
        <v>0</v>
      </c>
      <c r="E90" s="201">
        <f>'[2]30'!E92</f>
        <v>0</v>
      </c>
      <c r="F90" s="15">
        <f t="shared" si="16"/>
        <v>84</v>
      </c>
      <c r="G90" s="200">
        <f>'[2]30'!H92</f>
        <v>36</v>
      </c>
      <c r="H90" s="201">
        <f>'[2]30'!I92</f>
        <v>0</v>
      </c>
      <c r="I90" s="201">
        <f>'[2]30'!J92</f>
        <v>0</v>
      </c>
      <c r="J90" s="201">
        <f>'[2]30'!K92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0">
        <f>'[2]30'!B93</f>
        <v>84</v>
      </c>
      <c r="C91" s="201">
        <f>'[2]30'!C93</f>
        <v>0</v>
      </c>
      <c r="D91" s="201">
        <f>'[2]30'!D93</f>
        <v>0</v>
      </c>
      <c r="E91" s="201">
        <f>'[2]30'!E93</f>
        <v>0</v>
      </c>
      <c r="F91" s="15">
        <f t="shared" si="16"/>
        <v>84</v>
      </c>
      <c r="G91" s="200">
        <f>'[2]30'!H93</f>
        <v>36</v>
      </c>
      <c r="H91" s="201">
        <f>'[2]30'!I93</f>
        <v>0</v>
      </c>
      <c r="I91" s="201">
        <f>'[2]30'!J93</f>
        <v>0</v>
      </c>
      <c r="J91" s="201">
        <f>'[2]30'!K93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0">
        <f>'[2]30'!B94</f>
        <v>84</v>
      </c>
      <c r="C92" s="201">
        <f>'[2]30'!C94</f>
        <v>0</v>
      </c>
      <c r="D92" s="201">
        <f>'[2]30'!D94</f>
        <v>0</v>
      </c>
      <c r="E92" s="201">
        <f>'[2]30'!E94</f>
        <v>0</v>
      </c>
      <c r="F92" s="15">
        <f t="shared" si="16"/>
        <v>84</v>
      </c>
      <c r="G92" s="200">
        <f>'[2]30'!H94</f>
        <v>36</v>
      </c>
      <c r="H92" s="201">
        <f>'[2]30'!I94</f>
        <v>0</v>
      </c>
      <c r="I92" s="201">
        <f>'[2]30'!J94</f>
        <v>0</v>
      </c>
      <c r="J92" s="201">
        <f>'[2]30'!K94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0">
        <f>'[2]30'!B95</f>
        <v>84</v>
      </c>
      <c r="C93" s="201">
        <f>'[2]30'!C95</f>
        <v>0</v>
      </c>
      <c r="D93" s="201">
        <f>'[2]30'!D95</f>
        <v>0</v>
      </c>
      <c r="E93" s="201">
        <f>'[2]30'!E95</f>
        <v>0</v>
      </c>
      <c r="F93" s="15">
        <f t="shared" si="16"/>
        <v>84</v>
      </c>
      <c r="G93" s="200">
        <f>'[2]30'!H95</f>
        <v>36</v>
      </c>
      <c r="H93" s="201">
        <f>'[2]30'!I95</f>
        <v>0</v>
      </c>
      <c r="I93" s="201">
        <f>'[2]30'!J95</f>
        <v>0</v>
      </c>
      <c r="J93" s="201">
        <f>'[2]30'!K95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0">
        <f>'[2]30'!B96</f>
        <v>84</v>
      </c>
      <c r="C94" s="201">
        <f>'[2]30'!C96</f>
        <v>0</v>
      </c>
      <c r="D94" s="201">
        <f>'[2]30'!D96</f>
        <v>0</v>
      </c>
      <c r="E94" s="201">
        <f>'[2]30'!E96</f>
        <v>0</v>
      </c>
      <c r="F94" s="15">
        <f t="shared" si="16"/>
        <v>84</v>
      </c>
      <c r="G94" s="200">
        <f>'[2]30'!H96</f>
        <v>37</v>
      </c>
      <c r="H94" s="201">
        <f>'[2]30'!I96</f>
        <v>0</v>
      </c>
      <c r="I94" s="201">
        <f>'[2]30'!J96</f>
        <v>0</v>
      </c>
      <c r="J94" s="201">
        <f>'[2]30'!K96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0">
        <f>'[2]30'!B97</f>
        <v>84</v>
      </c>
      <c r="C95" s="201">
        <f>'[2]30'!C97</f>
        <v>0</v>
      </c>
      <c r="D95" s="201">
        <f>'[2]30'!D97</f>
        <v>0</v>
      </c>
      <c r="E95" s="201">
        <f>'[2]30'!E97</f>
        <v>0</v>
      </c>
      <c r="F95" s="15">
        <f t="shared" si="16"/>
        <v>84</v>
      </c>
      <c r="G95" s="200">
        <f>'[2]30'!H97</f>
        <v>37</v>
      </c>
      <c r="H95" s="201">
        <f>'[2]30'!I97</f>
        <v>0</v>
      </c>
      <c r="I95" s="201">
        <f>'[2]30'!J97</f>
        <v>0</v>
      </c>
      <c r="J95" s="201">
        <f>'[2]30'!K97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0">
        <f>'[2]30'!B98</f>
        <v>84</v>
      </c>
      <c r="C96" s="201">
        <f>'[2]30'!C98</f>
        <v>0</v>
      </c>
      <c r="D96" s="201">
        <f>'[2]30'!D98</f>
        <v>0</v>
      </c>
      <c r="E96" s="201">
        <f>'[2]30'!E98</f>
        <v>0</v>
      </c>
      <c r="F96" s="15">
        <f t="shared" si="16"/>
        <v>84</v>
      </c>
      <c r="G96" s="200">
        <f>'[2]30'!H98</f>
        <v>37</v>
      </c>
      <c r="H96" s="201">
        <f>'[2]30'!I98</f>
        <v>0</v>
      </c>
      <c r="I96" s="201">
        <f>'[2]30'!J98</f>
        <v>0</v>
      </c>
      <c r="J96" s="201">
        <f>'[2]30'!K98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0">
        <f>'[2]30'!B99</f>
        <v>84</v>
      </c>
      <c r="C97" s="201">
        <f>'[2]30'!C99</f>
        <v>0</v>
      </c>
      <c r="D97" s="201">
        <f>'[2]30'!D99</f>
        <v>0</v>
      </c>
      <c r="E97" s="201">
        <f>'[2]30'!E99</f>
        <v>0</v>
      </c>
      <c r="F97" s="15">
        <f t="shared" si="16"/>
        <v>84</v>
      </c>
      <c r="G97" s="200">
        <f>'[2]30'!H99</f>
        <v>37</v>
      </c>
      <c r="H97" s="201">
        <f>'[2]30'!I99</f>
        <v>0</v>
      </c>
      <c r="I97" s="201">
        <f>'[2]30'!J99</f>
        <v>0</v>
      </c>
      <c r="J97" s="201">
        <f>'[2]30'!K99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0">
        <f>'[2]30'!B100</f>
        <v>84</v>
      </c>
      <c r="C98" s="201">
        <f>'[2]30'!C100</f>
        <v>0</v>
      </c>
      <c r="D98" s="201">
        <f>'[2]30'!D100</f>
        <v>0</v>
      </c>
      <c r="E98" s="201">
        <f>'[2]30'!E100</f>
        <v>0</v>
      </c>
      <c r="F98" s="15">
        <f t="shared" si="16"/>
        <v>84</v>
      </c>
      <c r="G98" s="200">
        <f>'[2]30'!H100</f>
        <v>37</v>
      </c>
      <c r="H98" s="201">
        <f>'[2]30'!I100</f>
        <v>0</v>
      </c>
      <c r="I98" s="201">
        <f>'[2]30'!J100</f>
        <v>0</v>
      </c>
      <c r="J98" s="201">
        <f>'[2]30'!K100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0.86299999999999999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0.86299999999999999</v>
      </c>
      <c r="L99" s="171">
        <f t="shared" si="17"/>
        <v>2.4E-2</v>
      </c>
      <c r="M99" s="171">
        <f t="shared" si="17"/>
        <v>0.8533999999999986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0.8533999999999986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940</v>
      </c>
      <c r="G3" s="16">
        <f>'[3]30'!G5</f>
        <v>0</v>
      </c>
      <c r="H3" s="17">
        <f>SUM(B3:G3)</f>
        <v>1260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13.5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13.5</v>
      </c>
      <c r="AL3" s="8">
        <f t="shared" ref="AL3:AQ18" si="3">Q3-X3-AE3</f>
        <v>224.5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224.5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13.5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13.5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13.5</v>
      </c>
      <c r="BP3" s="182">
        <f>BL3-BN3</f>
        <v>0</v>
      </c>
      <c r="BQ3" s="182">
        <f>BM3-BO3</f>
        <v>-13.5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940</v>
      </c>
      <c r="G4" s="16">
        <f>'[3]30'!G6</f>
        <v>0</v>
      </c>
      <c r="H4" s="17">
        <f>SUM(B4:G4)</f>
        <v>1260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13.5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13.5</v>
      </c>
      <c r="AL4" s="8">
        <f t="shared" si="3"/>
        <v>224.5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224.5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13.5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13.5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13.5</v>
      </c>
      <c r="BP4" s="182">
        <f t="shared" ref="BP4:BP67" si="25">BL4-BN4</f>
        <v>0</v>
      </c>
      <c r="BQ4" s="182">
        <f t="shared" ref="BQ4:BQ67" si="26">BM4-BO4</f>
        <v>-13.5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940</v>
      </c>
      <c r="G5" s="16">
        <f>'[3]30'!G7</f>
        <v>0</v>
      </c>
      <c r="H5" s="17">
        <f t="shared" ref="H5:H68" si="27">SUM(B5:G5)</f>
        <v>1260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13.5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13.5</v>
      </c>
      <c r="AL5" s="8">
        <f t="shared" si="3"/>
        <v>224.5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224.5</v>
      </c>
      <c r="AT5" s="8">
        <v>32</v>
      </c>
      <c r="AU5" s="8">
        <v>13.5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13.5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13.5</v>
      </c>
      <c r="BL5" s="8">
        <f t="shared" si="21"/>
        <v>32</v>
      </c>
      <c r="BM5" s="8">
        <f t="shared" si="22"/>
        <v>13.5</v>
      </c>
      <c r="BN5" s="8">
        <f t="shared" si="23"/>
        <v>32</v>
      </c>
      <c r="BO5" s="8">
        <f t="shared" si="24"/>
        <v>13.5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940</v>
      </c>
      <c r="G6" s="16">
        <f>'[3]30'!G8</f>
        <v>0</v>
      </c>
      <c r="H6" s="17">
        <f t="shared" si="27"/>
        <v>1260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13.5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13.5</v>
      </c>
      <c r="AL6" s="8">
        <f t="shared" si="3"/>
        <v>224.5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224.5</v>
      </c>
      <c r="AT6" s="8">
        <v>32</v>
      </c>
      <c r="AU6" s="8">
        <v>13.5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13.5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13.5</v>
      </c>
      <c r="BL6" s="8">
        <f t="shared" si="21"/>
        <v>32</v>
      </c>
      <c r="BM6" s="8">
        <f t="shared" si="22"/>
        <v>13.5</v>
      </c>
      <c r="BN6" s="8">
        <f t="shared" si="23"/>
        <v>32</v>
      </c>
      <c r="BO6" s="8">
        <f t="shared" si="24"/>
        <v>13.5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940</v>
      </c>
      <c r="G7" s="16">
        <f>'[3]30'!G9</f>
        <v>0</v>
      </c>
      <c r="H7" s="17">
        <f t="shared" si="27"/>
        <v>1260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13.5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13.5</v>
      </c>
      <c r="AL7" s="8">
        <f t="shared" si="3"/>
        <v>224.5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224.5</v>
      </c>
      <c r="AT7" s="8">
        <v>32</v>
      </c>
      <c r="AU7" s="8">
        <v>13.5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13.5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13.5</v>
      </c>
      <c r="BL7" s="8">
        <f t="shared" si="21"/>
        <v>32</v>
      </c>
      <c r="BM7" s="8">
        <f t="shared" si="22"/>
        <v>13.5</v>
      </c>
      <c r="BN7" s="8">
        <f t="shared" si="23"/>
        <v>32</v>
      </c>
      <c r="BO7" s="8">
        <f t="shared" si="24"/>
        <v>13.5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940</v>
      </c>
      <c r="G8" s="16">
        <f>'[3]30'!G10</f>
        <v>0</v>
      </c>
      <c r="H8" s="17">
        <f t="shared" si="27"/>
        <v>1260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13.5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13.5</v>
      </c>
      <c r="AL8" s="8">
        <f t="shared" si="3"/>
        <v>224.5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224.5</v>
      </c>
      <c r="AT8" s="8">
        <v>32</v>
      </c>
      <c r="AU8" s="8">
        <v>13.5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13.5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13.5</v>
      </c>
      <c r="BL8" s="8">
        <f t="shared" si="21"/>
        <v>32</v>
      </c>
      <c r="BM8" s="8">
        <f t="shared" si="22"/>
        <v>13.5</v>
      </c>
      <c r="BN8" s="8">
        <f t="shared" si="23"/>
        <v>32</v>
      </c>
      <c r="BO8" s="8">
        <f t="shared" si="24"/>
        <v>13.5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940</v>
      </c>
      <c r="G9" s="16">
        <f>'[3]30'!G11</f>
        <v>0</v>
      </c>
      <c r="H9" s="17">
        <f t="shared" si="27"/>
        <v>1260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13.5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13.5</v>
      </c>
      <c r="AL9" s="8">
        <f t="shared" si="3"/>
        <v>224.5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</v>
      </c>
      <c r="AT9" s="8">
        <v>32</v>
      </c>
      <c r="AU9" s="8">
        <v>13.5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13.5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13.5</v>
      </c>
      <c r="BL9" s="8">
        <f t="shared" si="21"/>
        <v>32</v>
      </c>
      <c r="BM9" s="8">
        <f t="shared" si="22"/>
        <v>13.5</v>
      </c>
      <c r="BN9" s="8">
        <f t="shared" si="23"/>
        <v>32</v>
      </c>
      <c r="BO9" s="8">
        <f t="shared" si="24"/>
        <v>13.5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940</v>
      </c>
      <c r="G10" s="16">
        <f>'[3]30'!G12</f>
        <v>0</v>
      </c>
      <c r="H10" s="17">
        <f t="shared" si="27"/>
        <v>1260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13.5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13.5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32</v>
      </c>
      <c r="AU10" s="8">
        <v>13.5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13.5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13.5</v>
      </c>
      <c r="BL10" s="8">
        <f t="shared" si="21"/>
        <v>32</v>
      </c>
      <c r="BM10" s="8">
        <f t="shared" si="22"/>
        <v>13.5</v>
      </c>
      <c r="BN10" s="8">
        <f t="shared" si="23"/>
        <v>32</v>
      </c>
      <c r="BO10" s="8">
        <f t="shared" si="24"/>
        <v>13.5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940</v>
      </c>
      <c r="G11" s="16">
        <f>'[3]30'!G13</f>
        <v>0</v>
      </c>
      <c r="H11" s="17">
        <f t="shared" si="27"/>
        <v>1260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13.5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13.5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32</v>
      </c>
      <c r="AU11" s="8">
        <v>13.5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13.5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13.5</v>
      </c>
      <c r="BL11" s="8">
        <f t="shared" si="21"/>
        <v>32</v>
      </c>
      <c r="BM11" s="8">
        <f t="shared" si="22"/>
        <v>13.5</v>
      </c>
      <c r="BN11" s="8">
        <f t="shared" si="23"/>
        <v>32</v>
      </c>
      <c r="BO11" s="8">
        <f t="shared" si="24"/>
        <v>13.5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940</v>
      </c>
      <c r="G12" s="16">
        <f>'[3]30'!G14</f>
        <v>0</v>
      </c>
      <c r="H12" s="17">
        <f t="shared" si="27"/>
        <v>1260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13.5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32</v>
      </c>
      <c r="AU12" s="8">
        <v>13.5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13.5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13.5</v>
      </c>
      <c r="BL12" s="8">
        <f t="shared" si="21"/>
        <v>32</v>
      </c>
      <c r="BM12" s="8">
        <f t="shared" si="22"/>
        <v>13.5</v>
      </c>
      <c r="BN12" s="8">
        <f t="shared" si="23"/>
        <v>32</v>
      </c>
      <c r="BO12" s="8">
        <f t="shared" si="24"/>
        <v>13.5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940</v>
      </c>
      <c r="G13" s="16">
        <f>'[3]30'!G15</f>
        <v>0</v>
      </c>
      <c r="H13" s="17">
        <f t="shared" si="27"/>
        <v>1260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25.88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25.88</v>
      </c>
      <c r="AL13" s="8">
        <f t="shared" si="3"/>
        <v>212.12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212.12</v>
      </c>
      <c r="AT13" s="8">
        <v>32</v>
      </c>
      <c r="AU13" s="8">
        <v>13.5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25.88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25.88</v>
      </c>
      <c r="BL13" s="8">
        <f t="shared" si="21"/>
        <v>32</v>
      </c>
      <c r="BM13" s="8">
        <f t="shared" si="22"/>
        <v>13.5</v>
      </c>
      <c r="BN13" s="8">
        <f t="shared" si="23"/>
        <v>32</v>
      </c>
      <c r="BO13" s="8">
        <f t="shared" si="24"/>
        <v>25.88</v>
      </c>
      <c r="BP13" s="182">
        <f t="shared" si="25"/>
        <v>0</v>
      </c>
      <c r="BQ13" s="182">
        <f t="shared" si="26"/>
        <v>-12.379999999999999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940</v>
      </c>
      <c r="G14" s="16">
        <f>'[3]30'!G16</f>
        <v>0</v>
      </c>
      <c r="H14" s="17">
        <f t="shared" si="27"/>
        <v>1260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25.88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25.88</v>
      </c>
      <c r="AL14" s="8">
        <f t="shared" si="3"/>
        <v>212.12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212.12</v>
      </c>
      <c r="AT14" s="8">
        <v>32</v>
      </c>
      <c r="AU14" s="8">
        <v>13.5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25.88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25.88</v>
      </c>
      <c r="BL14" s="8">
        <f t="shared" si="21"/>
        <v>32</v>
      </c>
      <c r="BM14" s="8">
        <f t="shared" si="22"/>
        <v>13.5</v>
      </c>
      <c r="BN14" s="8">
        <f t="shared" si="23"/>
        <v>32</v>
      </c>
      <c r="BO14" s="8">
        <f t="shared" si="24"/>
        <v>25.88</v>
      </c>
      <c r="BP14" s="182">
        <f t="shared" si="25"/>
        <v>0</v>
      </c>
      <c r="BQ14" s="182">
        <f t="shared" si="26"/>
        <v>-12.379999999999999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940</v>
      </c>
      <c r="G15" s="16">
        <f>'[3]30'!G17</f>
        <v>0</v>
      </c>
      <c r="H15" s="17">
        <f t="shared" si="27"/>
        <v>1260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24.31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24.31</v>
      </c>
      <c r="AL15" s="8">
        <f t="shared" si="3"/>
        <v>213.69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213.69</v>
      </c>
      <c r="AT15" s="8">
        <v>32</v>
      </c>
      <c r="AU15" s="8">
        <v>3.58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24.31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24.31</v>
      </c>
      <c r="BL15" s="8">
        <f t="shared" si="21"/>
        <v>32</v>
      </c>
      <c r="BM15" s="8">
        <f t="shared" si="22"/>
        <v>3.58</v>
      </c>
      <c r="BN15" s="8">
        <f t="shared" si="23"/>
        <v>32</v>
      </c>
      <c r="BO15" s="8">
        <f t="shared" si="24"/>
        <v>24.31</v>
      </c>
      <c r="BP15" s="182">
        <f t="shared" si="25"/>
        <v>0</v>
      </c>
      <c r="BQ15" s="182">
        <f t="shared" si="26"/>
        <v>-20.729999999999997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940</v>
      </c>
      <c r="G16" s="16">
        <f>'[3]30'!G18</f>
        <v>0</v>
      </c>
      <c r="H16" s="17">
        <f t="shared" si="27"/>
        <v>1260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24.31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24.31</v>
      </c>
      <c r="AL16" s="8">
        <f t="shared" si="3"/>
        <v>213.69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213.69</v>
      </c>
      <c r="AT16" s="8">
        <v>32</v>
      </c>
      <c r="AU16" s="8">
        <v>3.58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24.31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24.31</v>
      </c>
      <c r="BL16" s="8">
        <f t="shared" si="21"/>
        <v>32</v>
      </c>
      <c r="BM16" s="8">
        <f t="shared" si="22"/>
        <v>3.58</v>
      </c>
      <c r="BN16" s="8">
        <f t="shared" si="23"/>
        <v>32</v>
      </c>
      <c r="BO16" s="8">
        <f t="shared" si="24"/>
        <v>24.31</v>
      </c>
      <c r="BP16" s="182">
        <f t="shared" si="25"/>
        <v>0</v>
      </c>
      <c r="BQ16" s="182">
        <f t="shared" si="26"/>
        <v>-20.729999999999997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940</v>
      </c>
      <c r="G17" s="16">
        <f>'[3]30'!G19</f>
        <v>0</v>
      </c>
      <c r="H17" s="17">
        <f t="shared" si="27"/>
        <v>1260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24.31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24.31</v>
      </c>
      <c r="AL17" s="8">
        <f t="shared" si="3"/>
        <v>213.69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213.69</v>
      </c>
      <c r="AT17" s="8">
        <v>32</v>
      </c>
      <c r="AU17" s="8">
        <v>3.58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24.31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24.31</v>
      </c>
      <c r="BL17" s="8">
        <f t="shared" si="21"/>
        <v>32</v>
      </c>
      <c r="BM17" s="8">
        <f t="shared" si="22"/>
        <v>3.58</v>
      </c>
      <c r="BN17" s="8">
        <f t="shared" si="23"/>
        <v>32</v>
      </c>
      <c r="BO17" s="8">
        <f t="shared" si="24"/>
        <v>24.31</v>
      </c>
      <c r="BP17" s="182">
        <f t="shared" si="25"/>
        <v>0</v>
      </c>
      <c r="BQ17" s="182">
        <f t="shared" si="26"/>
        <v>-20.729999999999997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940</v>
      </c>
      <c r="G18" s="16">
        <f>'[3]30'!G20</f>
        <v>0</v>
      </c>
      <c r="H18" s="17">
        <f t="shared" si="27"/>
        <v>1260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24.31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24.31</v>
      </c>
      <c r="AL18" s="8">
        <f t="shared" si="3"/>
        <v>213.69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213.69</v>
      </c>
      <c r="AT18" s="8">
        <v>32</v>
      </c>
      <c r="AU18" s="8">
        <v>3.58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24.31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24.31</v>
      </c>
      <c r="BL18" s="8">
        <f t="shared" si="21"/>
        <v>32</v>
      </c>
      <c r="BM18" s="8">
        <f t="shared" si="22"/>
        <v>3.58</v>
      </c>
      <c r="BN18" s="8">
        <f t="shared" si="23"/>
        <v>32</v>
      </c>
      <c r="BO18" s="8">
        <f t="shared" si="24"/>
        <v>24.31</v>
      </c>
      <c r="BP18" s="182">
        <f t="shared" si="25"/>
        <v>0</v>
      </c>
      <c r="BQ18" s="182">
        <f t="shared" si="26"/>
        <v>-20.729999999999997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940</v>
      </c>
      <c r="G19" s="16">
        <f>'[3]30'!G21</f>
        <v>0</v>
      </c>
      <c r="H19" s="17">
        <f t="shared" si="27"/>
        <v>1260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24.31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24.31</v>
      </c>
      <c r="AL19" s="8">
        <f t="shared" ref="AL19:AQ61" si="31">Q19-X19-AE19</f>
        <v>213.69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213.69</v>
      </c>
      <c r="AT19" s="8">
        <v>32</v>
      </c>
      <c r="AU19" s="8">
        <v>3.58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24.31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24.31</v>
      </c>
      <c r="BL19" s="8">
        <f t="shared" si="21"/>
        <v>32</v>
      </c>
      <c r="BM19" s="8">
        <f t="shared" si="22"/>
        <v>3.58</v>
      </c>
      <c r="BN19" s="8">
        <f t="shared" si="23"/>
        <v>32</v>
      </c>
      <c r="BO19" s="8">
        <f t="shared" si="24"/>
        <v>24.31</v>
      </c>
      <c r="BP19" s="182">
        <f t="shared" si="25"/>
        <v>0</v>
      </c>
      <c r="BQ19" s="182">
        <f t="shared" si="26"/>
        <v>-20.729999999999997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940</v>
      </c>
      <c r="G20" s="16">
        <f>'[3]30'!G22</f>
        <v>0</v>
      </c>
      <c r="H20" s="17">
        <f t="shared" si="27"/>
        <v>1260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24.31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24.31</v>
      </c>
      <c r="AL20" s="8">
        <f t="shared" si="31"/>
        <v>213.69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213.69</v>
      </c>
      <c r="AT20" s="8">
        <v>32</v>
      </c>
      <c r="AU20" s="8">
        <v>3.58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24.31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24.31</v>
      </c>
      <c r="BL20" s="8">
        <f t="shared" si="21"/>
        <v>32</v>
      </c>
      <c r="BM20" s="8">
        <f t="shared" si="22"/>
        <v>3.58</v>
      </c>
      <c r="BN20" s="8">
        <f t="shared" si="23"/>
        <v>32</v>
      </c>
      <c r="BO20" s="8">
        <f t="shared" si="24"/>
        <v>24.31</v>
      </c>
      <c r="BP20" s="182">
        <f t="shared" si="25"/>
        <v>0</v>
      </c>
      <c r="BQ20" s="182">
        <f t="shared" si="26"/>
        <v>-20.729999999999997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940</v>
      </c>
      <c r="G21" s="16">
        <f>'[3]30'!G23</f>
        <v>0</v>
      </c>
      <c r="H21" s="17">
        <f t="shared" si="27"/>
        <v>1260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24.31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24.31</v>
      </c>
      <c r="AL21" s="8">
        <f t="shared" si="31"/>
        <v>213.69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213.69</v>
      </c>
      <c r="AT21" s="8">
        <v>32</v>
      </c>
      <c r="AU21" s="8">
        <v>3.58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24.31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24.31</v>
      </c>
      <c r="BL21" s="8">
        <f t="shared" si="21"/>
        <v>32</v>
      </c>
      <c r="BM21" s="8">
        <f t="shared" si="22"/>
        <v>3.58</v>
      </c>
      <c r="BN21" s="8">
        <f t="shared" si="23"/>
        <v>32</v>
      </c>
      <c r="BO21" s="8">
        <f t="shared" si="24"/>
        <v>24.31</v>
      </c>
      <c r="BP21" s="182">
        <f t="shared" si="25"/>
        <v>0</v>
      </c>
      <c r="BQ21" s="182">
        <f t="shared" si="26"/>
        <v>-20.729999999999997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940</v>
      </c>
      <c r="G22" s="16">
        <f>'[3]30'!G24</f>
        <v>0</v>
      </c>
      <c r="H22" s="17">
        <f t="shared" si="27"/>
        <v>1260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24.31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24.31</v>
      </c>
      <c r="AL22" s="8">
        <f t="shared" si="31"/>
        <v>213.69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213.69</v>
      </c>
      <c r="AT22" s="8">
        <v>32</v>
      </c>
      <c r="AU22" s="8">
        <v>3.58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24.31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24.31</v>
      </c>
      <c r="BL22" s="8">
        <f t="shared" si="21"/>
        <v>32</v>
      </c>
      <c r="BM22" s="8">
        <f t="shared" si="22"/>
        <v>3.58</v>
      </c>
      <c r="BN22" s="8">
        <f t="shared" si="23"/>
        <v>32</v>
      </c>
      <c r="BO22" s="8">
        <f t="shared" si="24"/>
        <v>24.31</v>
      </c>
      <c r="BP22" s="182">
        <f t="shared" si="25"/>
        <v>0</v>
      </c>
      <c r="BQ22" s="182">
        <f t="shared" si="26"/>
        <v>-20.729999999999997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940</v>
      </c>
      <c r="G23" s="16">
        <f>'[3]30'!G25</f>
        <v>0</v>
      </c>
      <c r="H23" s="17">
        <f t="shared" si="27"/>
        <v>1260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24.31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24.31</v>
      </c>
      <c r="AL23" s="8">
        <f t="shared" si="31"/>
        <v>213.69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213.69</v>
      </c>
      <c r="AT23" s="8">
        <v>32</v>
      </c>
      <c r="AU23" s="8">
        <v>3.58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24.31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24.31</v>
      </c>
      <c r="BL23" s="8">
        <f t="shared" si="21"/>
        <v>32</v>
      </c>
      <c r="BM23" s="8">
        <f t="shared" si="22"/>
        <v>3.58</v>
      </c>
      <c r="BN23" s="8">
        <f t="shared" si="23"/>
        <v>32</v>
      </c>
      <c r="BO23" s="8">
        <f t="shared" si="24"/>
        <v>24.31</v>
      </c>
      <c r="BP23" s="182">
        <f t="shared" si="25"/>
        <v>0</v>
      </c>
      <c r="BQ23" s="182">
        <f t="shared" si="26"/>
        <v>-20.729999999999997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940</v>
      </c>
      <c r="G24" s="16">
        <f>'[3]30'!G26</f>
        <v>0</v>
      </c>
      <c r="H24" s="17">
        <f t="shared" si="27"/>
        <v>1260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24.31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24.31</v>
      </c>
      <c r="AL24" s="8">
        <f t="shared" si="31"/>
        <v>213.69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213.69</v>
      </c>
      <c r="AT24" s="8">
        <v>32</v>
      </c>
      <c r="AU24" s="8">
        <v>3.58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24.31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24.31</v>
      </c>
      <c r="BL24" s="8">
        <f t="shared" si="21"/>
        <v>32</v>
      </c>
      <c r="BM24" s="8">
        <f t="shared" si="22"/>
        <v>3.58</v>
      </c>
      <c r="BN24" s="8">
        <f t="shared" si="23"/>
        <v>32</v>
      </c>
      <c r="BO24" s="8">
        <f t="shared" si="24"/>
        <v>24.31</v>
      </c>
      <c r="BP24" s="182">
        <f t="shared" si="25"/>
        <v>0</v>
      </c>
      <c r="BQ24" s="182">
        <f t="shared" si="26"/>
        <v>-20.729999999999997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940</v>
      </c>
      <c r="G25" s="16">
        <f>'[3]30'!G27</f>
        <v>0</v>
      </c>
      <c r="H25" s="17">
        <f t="shared" si="27"/>
        <v>1260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24.31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24.31</v>
      </c>
      <c r="AL25" s="8">
        <f t="shared" si="31"/>
        <v>213.69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213.69</v>
      </c>
      <c r="AT25" s="8">
        <v>32</v>
      </c>
      <c r="AU25" s="8">
        <v>3.58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24.31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24.31</v>
      </c>
      <c r="BL25" s="8">
        <f t="shared" si="21"/>
        <v>32</v>
      </c>
      <c r="BM25" s="8">
        <f t="shared" si="22"/>
        <v>3.58</v>
      </c>
      <c r="BN25" s="8">
        <f t="shared" si="23"/>
        <v>32</v>
      </c>
      <c r="BO25" s="8">
        <f t="shared" si="24"/>
        <v>24.31</v>
      </c>
      <c r="BP25" s="182">
        <f t="shared" si="25"/>
        <v>0</v>
      </c>
      <c r="BQ25" s="182">
        <f t="shared" si="26"/>
        <v>-20.729999999999997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940</v>
      </c>
      <c r="G26" s="16">
        <f>'[3]30'!G28</f>
        <v>0</v>
      </c>
      <c r="H26" s="17">
        <f t="shared" si="27"/>
        <v>1260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24.31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24.31</v>
      </c>
      <c r="AL26" s="8">
        <f t="shared" si="31"/>
        <v>213.69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213.69</v>
      </c>
      <c r="AT26" s="8">
        <v>32</v>
      </c>
      <c r="AU26" s="8">
        <v>3.58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24.31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24.31</v>
      </c>
      <c r="BL26" s="8">
        <f t="shared" si="21"/>
        <v>32</v>
      </c>
      <c r="BM26" s="8">
        <f t="shared" si="22"/>
        <v>3.58</v>
      </c>
      <c r="BN26" s="8">
        <f t="shared" si="23"/>
        <v>32</v>
      </c>
      <c r="BO26" s="8">
        <f t="shared" si="24"/>
        <v>24.31</v>
      </c>
      <c r="BP26" s="182">
        <f t="shared" si="25"/>
        <v>0</v>
      </c>
      <c r="BQ26" s="182">
        <f t="shared" si="26"/>
        <v>-20.729999999999997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940</v>
      </c>
      <c r="G27" s="16">
        <f>'[3]30'!G29</f>
        <v>0</v>
      </c>
      <c r="H27" s="17">
        <f t="shared" si="27"/>
        <v>1260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24.31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24.31</v>
      </c>
      <c r="AL27" s="8">
        <f t="shared" si="31"/>
        <v>213.69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213.69</v>
      </c>
      <c r="AT27" s="8">
        <v>32</v>
      </c>
      <c r="AU27" s="8">
        <v>3.58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24.31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24.31</v>
      </c>
      <c r="BL27" s="8">
        <f t="shared" si="21"/>
        <v>32</v>
      </c>
      <c r="BM27" s="8">
        <f t="shared" si="22"/>
        <v>3.58</v>
      </c>
      <c r="BN27" s="8">
        <f t="shared" si="23"/>
        <v>32</v>
      </c>
      <c r="BO27" s="8">
        <f t="shared" si="24"/>
        <v>24.31</v>
      </c>
      <c r="BP27" s="182">
        <f t="shared" si="25"/>
        <v>0</v>
      </c>
      <c r="BQ27" s="182">
        <f t="shared" si="26"/>
        <v>-20.729999999999997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940</v>
      </c>
      <c r="G28" s="16">
        <f>'[3]30'!G30</f>
        <v>0</v>
      </c>
      <c r="H28" s="17">
        <f t="shared" si="27"/>
        <v>1260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24.31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24.31</v>
      </c>
      <c r="AL28" s="8">
        <f t="shared" si="31"/>
        <v>213.69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213.69</v>
      </c>
      <c r="AT28" s="8">
        <v>32</v>
      </c>
      <c r="AU28" s="8">
        <v>3.58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24.31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24.31</v>
      </c>
      <c r="BL28" s="8">
        <f t="shared" si="21"/>
        <v>32</v>
      </c>
      <c r="BM28" s="8">
        <f t="shared" si="22"/>
        <v>3.58</v>
      </c>
      <c r="BN28" s="8">
        <f t="shared" si="23"/>
        <v>32</v>
      </c>
      <c r="BO28" s="8">
        <f t="shared" si="24"/>
        <v>24.31</v>
      </c>
      <c r="BP28" s="182">
        <f t="shared" si="25"/>
        <v>0</v>
      </c>
      <c r="BQ28" s="182">
        <f t="shared" si="26"/>
        <v>-20.729999999999997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940</v>
      </c>
      <c r="G29" s="16">
        <f>'[3]30'!G31</f>
        <v>0</v>
      </c>
      <c r="H29" s="17">
        <f t="shared" si="27"/>
        <v>1260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24.31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24.31</v>
      </c>
      <c r="AL29" s="8">
        <f t="shared" si="31"/>
        <v>213.69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213.69</v>
      </c>
      <c r="AT29" s="8">
        <v>32</v>
      </c>
      <c r="AU29" s="8">
        <v>3.58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24.31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24.31</v>
      </c>
      <c r="BL29" s="8">
        <f t="shared" si="21"/>
        <v>32</v>
      </c>
      <c r="BM29" s="8">
        <f t="shared" si="22"/>
        <v>3.58</v>
      </c>
      <c r="BN29" s="8">
        <f t="shared" si="23"/>
        <v>32</v>
      </c>
      <c r="BO29" s="8">
        <f t="shared" si="24"/>
        <v>24.31</v>
      </c>
      <c r="BP29" s="182">
        <f t="shared" si="25"/>
        <v>0</v>
      </c>
      <c r="BQ29" s="182">
        <f t="shared" si="26"/>
        <v>-20.729999999999997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940</v>
      </c>
      <c r="G30" s="16">
        <f>'[3]30'!G32</f>
        <v>0</v>
      </c>
      <c r="H30" s="17">
        <f t="shared" si="27"/>
        <v>1260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24.31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24.31</v>
      </c>
      <c r="AL30" s="8">
        <f t="shared" si="31"/>
        <v>213.69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213.69</v>
      </c>
      <c r="AT30" s="8">
        <v>32</v>
      </c>
      <c r="AU30" s="8">
        <v>3.58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24.31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24.31</v>
      </c>
      <c r="BL30" s="8">
        <f t="shared" si="21"/>
        <v>32</v>
      </c>
      <c r="BM30" s="8">
        <f t="shared" si="22"/>
        <v>3.58</v>
      </c>
      <c r="BN30" s="8">
        <f t="shared" si="23"/>
        <v>32</v>
      </c>
      <c r="BO30" s="8">
        <f t="shared" si="24"/>
        <v>24.31</v>
      </c>
      <c r="BP30" s="182">
        <f t="shared" si="25"/>
        <v>0</v>
      </c>
      <c r="BQ30" s="182">
        <f t="shared" si="26"/>
        <v>-20.729999999999997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940</v>
      </c>
      <c r="G31" s="16">
        <f>'[3]30'!G33</f>
        <v>0</v>
      </c>
      <c r="H31" s="17">
        <f t="shared" si="27"/>
        <v>1260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24.31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24.31</v>
      </c>
      <c r="AL31" s="8">
        <f t="shared" si="31"/>
        <v>213.69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213.69</v>
      </c>
      <c r="AT31" s="8">
        <v>32</v>
      </c>
      <c r="AU31" s="8">
        <v>3.58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24.31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24.31</v>
      </c>
      <c r="BL31" s="8">
        <f t="shared" si="21"/>
        <v>32</v>
      </c>
      <c r="BM31" s="8">
        <f t="shared" si="22"/>
        <v>3.58</v>
      </c>
      <c r="BN31" s="8">
        <f t="shared" si="23"/>
        <v>32</v>
      </c>
      <c r="BO31" s="8">
        <f t="shared" si="24"/>
        <v>24.31</v>
      </c>
      <c r="BP31" s="182">
        <f t="shared" si="25"/>
        <v>0</v>
      </c>
      <c r="BQ31" s="182">
        <f t="shared" si="26"/>
        <v>-20.729999999999997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940</v>
      </c>
      <c r="G32" s="16">
        <f>'[3]30'!G34</f>
        <v>0</v>
      </c>
      <c r="H32" s="17">
        <f t="shared" si="27"/>
        <v>1260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24.31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24.31</v>
      </c>
      <c r="AL32" s="8">
        <f t="shared" si="31"/>
        <v>213.69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213.69</v>
      </c>
      <c r="AT32" s="8">
        <v>32</v>
      </c>
      <c r="AU32" s="8">
        <v>3.58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24.31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24.31</v>
      </c>
      <c r="BL32" s="8">
        <f t="shared" si="21"/>
        <v>32</v>
      </c>
      <c r="BM32" s="8">
        <f t="shared" si="22"/>
        <v>3.58</v>
      </c>
      <c r="BN32" s="8">
        <f t="shared" si="23"/>
        <v>32</v>
      </c>
      <c r="BO32" s="8">
        <f t="shared" si="24"/>
        <v>24.31</v>
      </c>
      <c r="BP32" s="182">
        <f t="shared" si="25"/>
        <v>0</v>
      </c>
      <c r="BQ32" s="182">
        <f t="shared" si="26"/>
        <v>-20.729999999999997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940</v>
      </c>
      <c r="G33" s="16">
        <f>'[3]30'!G35</f>
        <v>0</v>
      </c>
      <c r="H33" s="17">
        <f t="shared" si="27"/>
        <v>1260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24.31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24.31</v>
      </c>
      <c r="AL33" s="8">
        <f t="shared" si="31"/>
        <v>213.69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213.69</v>
      </c>
      <c r="AT33" s="8">
        <v>32</v>
      </c>
      <c r="AU33" s="8">
        <v>3.58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24.31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24.31</v>
      </c>
      <c r="BL33" s="8">
        <f t="shared" si="21"/>
        <v>32</v>
      </c>
      <c r="BM33" s="8">
        <f t="shared" si="22"/>
        <v>3.58</v>
      </c>
      <c r="BN33" s="8">
        <f t="shared" si="23"/>
        <v>32</v>
      </c>
      <c r="BO33" s="8">
        <f t="shared" si="24"/>
        <v>24.31</v>
      </c>
      <c r="BP33" s="182">
        <f t="shared" si="25"/>
        <v>0</v>
      </c>
      <c r="BQ33" s="182">
        <f t="shared" si="26"/>
        <v>-20.729999999999997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940</v>
      </c>
      <c r="G34" s="16">
        <f>'[3]30'!G36</f>
        <v>0</v>
      </c>
      <c r="H34" s="17">
        <f t="shared" si="27"/>
        <v>1260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24.31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24.31</v>
      </c>
      <c r="AL34" s="8">
        <f t="shared" si="31"/>
        <v>213.69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213.69</v>
      </c>
      <c r="AT34" s="8">
        <v>32</v>
      </c>
      <c r="AU34" s="8">
        <v>3.58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24.31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24.31</v>
      </c>
      <c r="BL34" s="8">
        <f t="shared" si="21"/>
        <v>32</v>
      </c>
      <c r="BM34" s="8">
        <f t="shared" si="22"/>
        <v>3.58</v>
      </c>
      <c r="BN34" s="8">
        <f t="shared" si="23"/>
        <v>32</v>
      </c>
      <c r="BO34" s="8">
        <f t="shared" si="24"/>
        <v>24.31</v>
      </c>
      <c r="BP34" s="182">
        <f t="shared" si="25"/>
        <v>0</v>
      </c>
      <c r="BQ34" s="182">
        <f t="shared" si="26"/>
        <v>-20.729999999999997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940</v>
      </c>
      <c r="G35" s="16">
        <f>'[3]30'!G37</f>
        <v>0</v>
      </c>
      <c r="H35" s="17">
        <f t="shared" si="27"/>
        <v>1260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24.31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24.31</v>
      </c>
      <c r="AL35" s="8">
        <f t="shared" si="31"/>
        <v>213.69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213.69</v>
      </c>
      <c r="AT35" s="8">
        <v>32</v>
      </c>
      <c r="AU35" s="8">
        <v>3.58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24.31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24.31</v>
      </c>
      <c r="BL35" s="8">
        <f t="shared" si="21"/>
        <v>32</v>
      </c>
      <c r="BM35" s="8">
        <f t="shared" si="22"/>
        <v>3.58</v>
      </c>
      <c r="BN35" s="8">
        <f t="shared" si="23"/>
        <v>32</v>
      </c>
      <c r="BO35" s="8">
        <f t="shared" si="24"/>
        <v>24.31</v>
      </c>
      <c r="BP35" s="182">
        <f t="shared" si="25"/>
        <v>0</v>
      </c>
      <c r="BQ35" s="182">
        <f t="shared" si="26"/>
        <v>-20.729999999999997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940</v>
      </c>
      <c r="G36" s="16">
        <f>'[3]30'!G38</f>
        <v>0</v>
      </c>
      <c r="H36" s="17">
        <f t="shared" si="27"/>
        <v>1260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24.31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24.31</v>
      </c>
      <c r="AL36" s="8">
        <f t="shared" si="31"/>
        <v>213.69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213.69</v>
      </c>
      <c r="AT36" s="8">
        <v>32</v>
      </c>
      <c r="AU36" s="8">
        <v>3.58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24.31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24.31</v>
      </c>
      <c r="BL36" s="8">
        <f t="shared" si="21"/>
        <v>32</v>
      </c>
      <c r="BM36" s="8">
        <f t="shared" si="22"/>
        <v>3.58</v>
      </c>
      <c r="BN36" s="8">
        <f t="shared" si="23"/>
        <v>32</v>
      </c>
      <c r="BO36" s="8">
        <f t="shared" si="24"/>
        <v>24.31</v>
      </c>
      <c r="BP36" s="182">
        <f t="shared" si="25"/>
        <v>0</v>
      </c>
      <c r="BQ36" s="182">
        <f t="shared" si="26"/>
        <v>-20.729999999999997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940</v>
      </c>
      <c r="G37" s="16">
        <f>'[3]30'!G39</f>
        <v>0</v>
      </c>
      <c r="H37" s="17">
        <f t="shared" si="27"/>
        <v>1260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24.31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24.31</v>
      </c>
      <c r="AL37" s="8">
        <f t="shared" si="31"/>
        <v>213.69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213.69</v>
      </c>
      <c r="AT37" s="8">
        <v>32</v>
      </c>
      <c r="AU37" s="8">
        <v>3.58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24.31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24.31</v>
      </c>
      <c r="BL37" s="8">
        <f t="shared" si="21"/>
        <v>32</v>
      </c>
      <c r="BM37" s="8">
        <f t="shared" si="22"/>
        <v>3.58</v>
      </c>
      <c r="BN37" s="8">
        <f t="shared" si="23"/>
        <v>32</v>
      </c>
      <c r="BO37" s="8">
        <f t="shared" si="24"/>
        <v>24.31</v>
      </c>
      <c r="BP37" s="182">
        <f t="shared" si="25"/>
        <v>0</v>
      </c>
      <c r="BQ37" s="182">
        <f t="shared" si="26"/>
        <v>-20.729999999999997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940</v>
      </c>
      <c r="G38" s="16">
        <f>'[3]30'!G40</f>
        <v>0</v>
      </c>
      <c r="H38" s="17">
        <f t="shared" si="27"/>
        <v>1260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24.31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24.31</v>
      </c>
      <c r="AL38" s="8">
        <f t="shared" si="31"/>
        <v>213.69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213.69</v>
      </c>
      <c r="AT38" s="8">
        <v>32</v>
      </c>
      <c r="AU38" s="8">
        <v>3.58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24.31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24.31</v>
      </c>
      <c r="BL38" s="8">
        <f t="shared" si="21"/>
        <v>32</v>
      </c>
      <c r="BM38" s="8">
        <f t="shared" si="22"/>
        <v>3.58</v>
      </c>
      <c r="BN38" s="8">
        <f t="shared" si="23"/>
        <v>32</v>
      </c>
      <c r="BO38" s="8">
        <f t="shared" si="24"/>
        <v>24.31</v>
      </c>
      <c r="BP38" s="182">
        <f t="shared" si="25"/>
        <v>0</v>
      </c>
      <c r="BQ38" s="182">
        <f t="shared" si="26"/>
        <v>-20.729999999999997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940</v>
      </c>
      <c r="G39" s="16">
        <f>'[3]30'!G41</f>
        <v>0</v>
      </c>
      <c r="H39" s="17">
        <f t="shared" si="27"/>
        <v>1260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24.31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24.31</v>
      </c>
      <c r="AL39" s="8">
        <f t="shared" si="31"/>
        <v>213.69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213.69</v>
      </c>
      <c r="AT39" s="8">
        <v>32</v>
      </c>
      <c r="AU39" s="8">
        <v>3.58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24.31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24.31</v>
      </c>
      <c r="BL39" s="8">
        <f t="shared" si="21"/>
        <v>32</v>
      </c>
      <c r="BM39" s="8">
        <f t="shared" si="22"/>
        <v>3.58</v>
      </c>
      <c r="BN39" s="8">
        <f t="shared" si="23"/>
        <v>32</v>
      </c>
      <c r="BO39" s="8">
        <f t="shared" si="24"/>
        <v>24.31</v>
      </c>
      <c r="BP39" s="182">
        <f t="shared" si="25"/>
        <v>0</v>
      </c>
      <c r="BQ39" s="182">
        <f t="shared" si="26"/>
        <v>-20.729999999999997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940</v>
      </c>
      <c r="G40" s="16">
        <f>'[3]30'!G42</f>
        <v>0</v>
      </c>
      <c r="H40" s="17">
        <f t="shared" si="27"/>
        <v>1260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24.31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24.31</v>
      </c>
      <c r="AL40" s="8">
        <f t="shared" si="31"/>
        <v>213.69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213.69</v>
      </c>
      <c r="AT40" s="8">
        <v>32</v>
      </c>
      <c r="AU40" s="8">
        <v>3.58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24.31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24.31</v>
      </c>
      <c r="BL40" s="8">
        <f t="shared" si="21"/>
        <v>32</v>
      </c>
      <c r="BM40" s="8">
        <f t="shared" si="22"/>
        <v>3.58</v>
      </c>
      <c r="BN40" s="8">
        <f t="shared" si="23"/>
        <v>32</v>
      </c>
      <c r="BO40" s="8">
        <f t="shared" si="24"/>
        <v>24.31</v>
      </c>
      <c r="BP40" s="182">
        <f t="shared" si="25"/>
        <v>0</v>
      </c>
      <c r="BQ40" s="182">
        <f t="shared" si="26"/>
        <v>-20.729999999999997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940</v>
      </c>
      <c r="G41" s="16">
        <f>'[3]30'!G43</f>
        <v>0</v>
      </c>
      <c r="H41" s="17">
        <f t="shared" si="27"/>
        <v>1260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24.31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24.31</v>
      </c>
      <c r="AL41" s="8">
        <f t="shared" si="31"/>
        <v>213.69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213.69</v>
      </c>
      <c r="AT41" s="8">
        <v>32</v>
      </c>
      <c r="AU41" s="8">
        <v>3.58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24.31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24.31</v>
      </c>
      <c r="BL41" s="8">
        <f t="shared" si="21"/>
        <v>32</v>
      </c>
      <c r="BM41" s="8">
        <f t="shared" si="22"/>
        <v>3.58</v>
      </c>
      <c r="BN41" s="8">
        <f t="shared" si="23"/>
        <v>32</v>
      </c>
      <c r="BO41" s="8">
        <f t="shared" si="24"/>
        <v>24.31</v>
      </c>
      <c r="BP41" s="182">
        <f t="shared" si="25"/>
        <v>0</v>
      </c>
      <c r="BQ41" s="182">
        <f t="shared" si="26"/>
        <v>-20.729999999999997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940</v>
      </c>
      <c r="G42" s="16">
        <f>'[3]30'!G44</f>
        <v>0</v>
      </c>
      <c r="H42" s="17">
        <f t="shared" si="27"/>
        <v>1260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25.88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25.88</v>
      </c>
      <c r="AL42" s="8">
        <f t="shared" si="31"/>
        <v>212.12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212.12</v>
      </c>
      <c r="AT42" s="8">
        <v>32</v>
      </c>
      <c r="AU42" s="8">
        <v>13.5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25.88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25.88</v>
      </c>
      <c r="BL42" s="8">
        <f t="shared" si="21"/>
        <v>32</v>
      </c>
      <c r="BM42" s="8">
        <f t="shared" si="22"/>
        <v>13.5</v>
      </c>
      <c r="BN42" s="8">
        <f t="shared" si="23"/>
        <v>32</v>
      </c>
      <c r="BO42" s="8">
        <f t="shared" si="24"/>
        <v>25.88</v>
      </c>
      <c r="BP42" s="182">
        <f t="shared" si="25"/>
        <v>0</v>
      </c>
      <c r="BQ42" s="182">
        <f t="shared" si="26"/>
        <v>-12.379999999999999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940</v>
      </c>
      <c r="G43" s="16">
        <f>'[3]30'!G45</f>
        <v>0</v>
      </c>
      <c r="H43" s="17">
        <f t="shared" si="27"/>
        <v>1260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25.88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25.88</v>
      </c>
      <c r="AL43" s="8">
        <f t="shared" si="31"/>
        <v>212.12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212.12</v>
      </c>
      <c r="AT43" s="8">
        <v>32</v>
      </c>
      <c r="AU43" s="8">
        <v>13.5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25.88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25.88</v>
      </c>
      <c r="BL43" s="8">
        <f t="shared" si="21"/>
        <v>32</v>
      </c>
      <c r="BM43" s="8">
        <f t="shared" si="22"/>
        <v>13.5</v>
      </c>
      <c r="BN43" s="8">
        <f t="shared" si="23"/>
        <v>32</v>
      </c>
      <c r="BO43" s="8">
        <f t="shared" si="24"/>
        <v>25.88</v>
      </c>
      <c r="BP43" s="182">
        <f t="shared" si="25"/>
        <v>0</v>
      </c>
      <c r="BQ43" s="182">
        <f t="shared" si="26"/>
        <v>-12.379999999999999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940</v>
      </c>
      <c r="G44" s="16">
        <f>'[3]30'!G46</f>
        <v>0</v>
      </c>
      <c r="H44" s="17">
        <f t="shared" si="27"/>
        <v>1260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25.88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25.88</v>
      </c>
      <c r="AL44" s="8">
        <f t="shared" si="31"/>
        <v>212.12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212.12</v>
      </c>
      <c r="AT44" s="8">
        <v>32</v>
      </c>
      <c r="AU44" s="8">
        <v>13.5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25.88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25.88</v>
      </c>
      <c r="BL44" s="8">
        <f t="shared" si="21"/>
        <v>32</v>
      </c>
      <c r="BM44" s="8">
        <f t="shared" si="22"/>
        <v>13.5</v>
      </c>
      <c r="BN44" s="8">
        <f t="shared" si="23"/>
        <v>32</v>
      </c>
      <c r="BO44" s="8">
        <f t="shared" si="24"/>
        <v>25.88</v>
      </c>
      <c r="BP44" s="182">
        <f t="shared" si="25"/>
        <v>0</v>
      </c>
      <c r="BQ44" s="182">
        <f t="shared" si="26"/>
        <v>-12.379999999999999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940</v>
      </c>
      <c r="G45" s="16">
        <f>'[3]30'!G47</f>
        <v>0</v>
      </c>
      <c r="H45" s="17">
        <f t="shared" si="27"/>
        <v>1260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25.88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25.88</v>
      </c>
      <c r="AL45" s="8">
        <f t="shared" si="31"/>
        <v>212.12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212.12</v>
      </c>
      <c r="AT45" s="8">
        <v>32</v>
      </c>
      <c r="AU45" s="8">
        <v>25.88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25.88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25.88</v>
      </c>
      <c r="BL45" s="8">
        <f t="shared" si="21"/>
        <v>32</v>
      </c>
      <c r="BM45" s="8">
        <f t="shared" si="22"/>
        <v>25.88</v>
      </c>
      <c r="BN45" s="8">
        <f t="shared" si="23"/>
        <v>32</v>
      </c>
      <c r="BO45" s="8">
        <f t="shared" si="24"/>
        <v>25.88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940</v>
      </c>
      <c r="G46" s="16">
        <f>'[3]30'!G48</f>
        <v>0</v>
      </c>
      <c r="H46" s="17">
        <f t="shared" si="27"/>
        <v>1260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25.88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25.88</v>
      </c>
      <c r="AL46" s="8">
        <f t="shared" si="31"/>
        <v>212.12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212.12</v>
      </c>
      <c r="AT46" s="8">
        <v>32</v>
      </c>
      <c r="AU46" s="8">
        <v>25.88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25.88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25.88</v>
      </c>
      <c r="BL46" s="8">
        <f t="shared" si="21"/>
        <v>32</v>
      </c>
      <c r="BM46" s="8">
        <f t="shared" si="22"/>
        <v>25.88</v>
      </c>
      <c r="BN46" s="8">
        <f t="shared" si="23"/>
        <v>32</v>
      </c>
      <c r="BO46" s="8">
        <f t="shared" si="24"/>
        <v>25.88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940</v>
      </c>
      <c r="G47" s="16">
        <f>'[3]30'!G49</f>
        <v>0</v>
      </c>
      <c r="H47" s="17">
        <f t="shared" si="27"/>
        <v>1260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25.88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25.88</v>
      </c>
      <c r="AL47" s="8">
        <f t="shared" si="31"/>
        <v>212.12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212.12</v>
      </c>
      <c r="AT47" s="8">
        <v>32</v>
      </c>
      <c r="AU47" s="8">
        <v>25.88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25.88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25.88</v>
      </c>
      <c r="BL47" s="8">
        <f t="shared" si="21"/>
        <v>32</v>
      </c>
      <c r="BM47" s="8">
        <f t="shared" si="22"/>
        <v>25.88</v>
      </c>
      <c r="BN47" s="8">
        <f t="shared" si="23"/>
        <v>32</v>
      </c>
      <c r="BO47" s="8">
        <f t="shared" si="24"/>
        <v>25.88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940</v>
      </c>
      <c r="G48" s="16">
        <f>'[3]30'!G50</f>
        <v>0</v>
      </c>
      <c r="H48" s="17">
        <f t="shared" si="27"/>
        <v>1260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25.88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25.88</v>
      </c>
      <c r="AL48" s="8">
        <f t="shared" si="31"/>
        <v>212.12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212.12</v>
      </c>
      <c r="AT48" s="8">
        <v>32</v>
      </c>
      <c r="AU48" s="8">
        <v>25.88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25.88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25.88</v>
      </c>
      <c r="BL48" s="8">
        <f t="shared" si="21"/>
        <v>32</v>
      </c>
      <c r="BM48" s="8">
        <f t="shared" si="22"/>
        <v>25.88</v>
      </c>
      <c r="BN48" s="8">
        <f t="shared" si="23"/>
        <v>32</v>
      </c>
      <c r="BO48" s="8">
        <f t="shared" si="24"/>
        <v>25.88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940</v>
      </c>
      <c r="G49" s="16">
        <f>'[3]30'!G51</f>
        <v>0</v>
      </c>
      <c r="H49" s="17">
        <f t="shared" si="27"/>
        <v>1260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25.88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25.88</v>
      </c>
      <c r="AL49" s="8">
        <f t="shared" si="31"/>
        <v>212.12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212.12</v>
      </c>
      <c r="AT49" s="8">
        <v>32</v>
      </c>
      <c r="AU49" s="8">
        <v>25.88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25.88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25.88</v>
      </c>
      <c r="BL49" s="8">
        <f t="shared" si="21"/>
        <v>32</v>
      </c>
      <c r="BM49" s="8">
        <f t="shared" si="22"/>
        <v>25.88</v>
      </c>
      <c r="BN49" s="8">
        <f t="shared" si="23"/>
        <v>32</v>
      </c>
      <c r="BO49" s="8">
        <f t="shared" si="24"/>
        <v>25.88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940</v>
      </c>
      <c r="G50" s="16">
        <f>'[3]30'!G52</f>
        <v>0</v>
      </c>
      <c r="H50" s="17">
        <f t="shared" si="27"/>
        <v>1260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25.88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25.88</v>
      </c>
      <c r="AL50" s="8">
        <f t="shared" si="31"/>
        <v>212.12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212.12</v>
      </c>
      <c r="AT50" s="8">
        <v>32</v>
      </c>
      <c r="AU50" s="8">
        <v>25.88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25.88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25.88</v>
      </c>
      <c r="BL50" s="8">
        <f t="shared" si="21"/>
        <v>32</v>
      </c>
      <c r="BM50" s="8">
        <f t="shared" si="22"/>
        <v>25.88</v>
      </c>
      <c r="BN50" s="8">
        <f t="shared" si="23"/>
        <v>32</v>
      </c>
      <c r="BO50" s="8">
        <f t="shared" si="24"/>
        <v>25.88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920</v>
      </c>
      <c r="G51" s="16">
        <f>'[3]30'!G53</f>
        <v>0</v>
      </c>
      <c r="H51" s="17">
        <f t="shared" si="27"/>
        <v>1240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25.88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25.88</v>
      </c>
      <c r="AL51" s="8">
        <f t="shared" si="31"/>
        <v>212.12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212.12</v>
      </c>
      <c r="AT51" s="8">
        <v>32</v>
      </c>
      <c r="AU51" s="8">
        <v>25.88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25.88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25.88</v>
      </c>
      <c r="BL51" s="8">
        <f t="shared" si="21"/>
        <v>32</v>
      </c>
      <c r="BM51" s="8">
        <f t="shared" si="22"/>
        <v>25.88</v>
      </c>
      <c r="BN51" s="8">
        <f t="shared" si="23"/>
        <v>32</v>
      </c>
      <c r="BO51" s="8">
        <f t="shared" si="24"/>
        <v>25.88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920</v>
      </c>
      <c r="G52" s="16">
        <f>'[3]30'!G54</f>
        <v>0</v>
      </c>
      <c r="H52" s="17">
        <f t="shared" si="27"/>
        <v>1240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25.88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25.88</v>
      </c>
      <c r="AL52" s="8">
        <f t="shared" si="31"/>
        <v>212.12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212.12</v>
      </c>
      <c r="AT52" s="8">
        <v>32</v>
      </c>
      <c r="AU52" s="8">
        <v>25.88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25.88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25.88</v>
      </c>
      <c r="BL52" s="8">
        <f t="shared" si="21"/>
        <v>32</v>
      </c>
      <c r="BM52" s="8">
        <f t="shared" si="22"/>
        <v>25.88</v>
      </c>
      <c r="BN52" s="8">
        <f t="shared" si="23"/>
        <v>32</v>
      </c>
      <c r="BO52" s="8">
        <f t="shared" si="24"/>
        <v>25.88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920</v>
      </c>
      <c r="G53" s="16">
        <f>'[3]30'!G55</f>
        <v>0</v>
      </c>
      <c r="H53" s="17">
        <f t="shared" si="27"/>
        <v>1240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25.79</v>
      </c>
      <c r="AL53" s="8">
        <f t="shared" si="31"/>
        <v>212.21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212.21</v>
      </c>
      <c r="AT53" s="8">
        <v>32</v>
      </c>
      <c r="AU53" s="8">
        <v>25.88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25.79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25.79</v>
      </c>
      <c r="BL53" s="8">
        <f t="shared" si="21"/>
        <v>32</v>
      </c>
      <c r="BM53" s="8">
        <f t="shared" si="22"/>
        <v>25.88</v>
      </c>
      <c r="BN53" s="8">
        <f t="shared" si="23"/>
        <v>32</v>
      </c>
      <c r="BO53" s="8">
        <f t="shared" si="24"/>
        <v>25.79</v>
      </c>
      <c r="BP53" s="182">
        <f t="shared" si="25"/>
        <v>0</v>
      </c>
      <c r="BQ53" s="182">
        <f t="shared" si="26"/>
        <v>8.9999999999999858E-2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920</v>
      </c>
      <c r="G54" s="16">
        <f>'[3]30'!G56</f>
        <v>0</v>
      </c>
      <c r="H54" s="17">
        <f t="shared" si="27"/>
        <v>1240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25.79</v>
      </c>
      <c r="AL54" s="8">
        <f t="shared" si="31"/>
        <v>212.21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212.21</v>
      </c>
      <c r="AT54" s="8">
        <v>32</v>
      </c>
      <c r="AU54" s="8">
        <v>25.88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25.79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25.79</v>
      </c>
      <c r="BL54" s="8">
        <f t="shared" si="21"/>
        <v>32</v>
      </c>
      <c r="BM54" s="8">
        <f t="shared" si="22"/>
        <v>25.88</v>
      </c>
      <c r="BN54" s="8">
        <f t="shared" si="23"/>
        <v>32</v>
      </c>
      <c r="BO54" s="8">
        <f t="shared" si="24"/>
        <v>25.79</v>
      </c>
      <c r="BP54" s="182">
        <f t="shared" si="25"/>
        <v>0</v>
      </c>
      <c r="BQ54" s="182">
        <f t="shared" si="26"/>
        <v>8.9999999999999858E-2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920</v>
      </c>
      <c r="G55" s="16">
        <f>'[3]30'!G57</f>
        <v>0</v>
      </c>
      <c r="H55" s="17">
        <f t="shared" si="27"/>
        <v>1240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25.79</v>
      </c>
      <c r="AL55" s="8">
        <f t="shared" si="31"/>
        <v>212.21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212.21</v>
      </c>
      <c r="AT55" s="8">
        <v>32</v>
      </c>
      <c r="AU55" s="8">
        <v>25.88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25.79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25.79</v>
      </c>
      <c r="BL55" s="8">
        <f t="shared" si="21"/>
        <v>32</v>
      </c>
      <c r="BM55" s="8">
        <f t="shared" si="22"/>
        <v>25.88</v>
      </c>
      <c r="BN55" s="8">
        <f t="shared" si="23"/>
        <v>32</v>
      </c>
      <c r="BO55" s="8">
        <f t="shared" si="24"/>
        <v>25.79</v>
      </c>
      <c r="BP55" s="182">
        <f t="shared" si="25"/>
        <v>0</v>
      </c>
      <c r="BQ55" s="182">
        <f t="shared" si="26"/>
        <v>8.9999999999999858E-2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920</v>
      </c>
      <c r="G56" s="16">
        <f>'[3]30'!G58</f>
        <v>0</v>
      </c>
      <c r="H56" s="17">
        <f t="shared" si="27"/>
        <v>1240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25.79</v>
      </c>
      <c r="AL56" s="8">
        <f t="shared" si="31"/>
        <v>212.21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212.21</v>
      </c>
      <c r="AT56" s="8">
        <v>32</v>
      </c>
      <c r="AU56" s="8">
        <v>25.88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25.79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25.79</v>
      </c>
      <c r="BL56" s="8">
        <f t="shared" si="21"/>
        <v>32</v>
      </c>
      <c r="BM56" s="8">
        <f t="shared" si="22"/>
        <v>25.88</v>
      </c>
      <c r="BN56" s="8">
        <f t="shared" si="23"/>
        <v>32</v>
      </c>
      <c r="BO56" s="8">
        <f t="shared" si="24"/>
        <v>25.79</v>
      </c>
      <c r="BP56" s="182">
        <f t="shared" si="25"/>
        <v>0</v>
      </c>
      <c r="BQ56" s="182">
        <f t="shared" si="26"/>
        <v>8.9999999999999858E-2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920</v>
      </c>
      <c r="G57" s="16">
        <f>'[3]30'!G59</f>
        <v>0</v>
      </c>
      <c r="H57" s="17">
        <f t="shared" si="27"/>
        <v>1240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25.79</v>
      </c>
      <c r="AL57" s="8">
        <f t="shared" si="31"/>
        <v>212.21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212.21</v>
      </c>
      <c r="AT57" s="8">
        <v>32</v>
      </c>
      <c r="AU57" s="8">
        <v>25.79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25.79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25.79</v>
      </c>
      <c r="BL57" s="8">
        <f t="shared" si="21"/>
        <v>32</v>
      </c>
      <c r="BM57" s="8">
        <f t="shared" si="22"/>
        <v>25.79</v>
      </c>
      <c r="BN57" s="8">
        <f t="shared" si="23"/>
        <v>32</v>
      </c>
      <c r="BO57" s="8">
        <f t="shared" si="24"/>
        <v>25.79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920</v>
      </c>
      <c r="G58" s="16">
        <f>'[3]30'!G60</f>
        <v>0</v>
      </c>
      <c r="H58" s="17">
        <f t="shared" si="27"/>
        <v>1240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25.79</v>
      </c>
      <c r="AL58" s="8">
        <f t="shared" si="31"/>
        <v>212.21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212.21</v>
      </c>
      <c r="AT58" s="8">
        <v>32</v>
      </c>
      <c r="AU58" s="8">
        <v>25.79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25.79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25.79</v>
      </c>
      <c r="BL58" s="8">
        <f t="shared" si="21"/>
        <v>32</v>
      </c>
      <c r="BM58" s="8">
        <f t="shared" si="22"/>
        <v>25.79</v>
      </c>
      <c r="BN58" s="8">
        <f t="shared" si="23"/>
        <v>32</v>
      </c>
      <c r="BO58" s="8">
        <f t="shared" si="24"/>
        <v>25.79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920</v>
      </c>
      <c r="G59" s="16">
        <f>'[3]30'!G61</f>
        <v>0</v>
      </c>
      <c r="H59" s="17">
        <f t="shared" si="27"/>
        <v>1240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13.5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13.5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32</v>
      </c>
      <c r="AU59" s="8">
        <v>25.79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13.5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13.5</v>
      </c>
      <c r="BL59" s="8">
        <f t="shared" si="21"/>
        <v>32</v>
      </c>
      <c r="BM59" s="8">
        <f t="shared" si="22"/>
        <v>25.79</v>
      </c>
      <c r="BN59" s="8">
        <f t="shared" si="23"/>
        <v>32</v>
      </c>
      <c r="BO59" s="8">
        <f t="shared" si="24"/>
        <v>13.5</v>
      </c>
      <c r="BP59" s="182">
        <f t="shared" si="25"/>
        <v>0</v>
      </c>
      <c r="BQ59" s="182">
        <f t="shared" si="26"/>
        <v>12.29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920</v>
      </c>
      <c r="G60" s="16">
        <f>'[3]30'!G62</f>
        <v>0</v>
      </c>
      <c r="H60" s="17">
        <f t="shared" si="27"/>
        <v>1240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13.5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13.5</v>
      </c>
      <c r="AL60" s="8">
        <f t="shared" si="31"/>
        <v>224.5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224.5</v>
      </c>
      <c r="AT60" s="8">
        <v>32</v>
      </c>
      <c r="AU60" s="8">
        <v>25.79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13.5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13.5</v>
      </c>
      <c r="BL60" s="8">
        <f t="shared" si="21"/>
        <v>32</v>
      </c>
      <c r="BM60" s="8">
        <f t="shared" si="22"/>
        <v>25.79</v>
      </c>
      <c r="BN60" s="8">
        <f t="shared" si="23"/>
        <v>32</v>
      </c>
      <c r="BO60" s="8">
        <f t="shared" si="24"/>
        <v>13.5</v>
      </c>
      <c r="BP60" s="182">
        <f t="shared" si="25"/>
        <v>0</v>
      </c>
      <c r="BQ60" s="182">
        <f t="shared" si="26"/>
        <v>12.29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920</v>
      </c>
      <c r="G61" s="16">
        <f>'[3]30'!G63</f>
        <v>0</v>
      </c>
      <c r="H61" s="17">
        <f t="shared" si="27"/>
        <v>1240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13.5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13.5</v>
      </c>
      <c r="AL61" s="8">
        <f t="shared" si="31"/>
        <v>224.5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224.5</v>
      </c>
      <c r="AT61" s="8">
        <v>32</v>
      </c>
      <c r="AU61" s="8">
        <v>13.5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13.5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13.5</v>
      </c>
      <c r="BL61" s="8">
        <f t="shared" si="21"/>
        <v>32</v>
      </c>
      <c r="BM61" s="8">
        <f t="shared" si="22"/>
        <v>13.5</v>
      </c>
      <c r="BN61" s="8">
        <f t="shared" si="23"/>
        <v>32</v>
      </c>
      <c r="BO61" s="8">
        <f t="shared" si="24"/>
        <v>13.5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920</v>
      </c>
      <c r="G62" s="16">
        <f>'[3]30'!G64</f>
        <v>0</v>
      </c>
      <c r="H62" s="17">
        <f t="shared" si="27"/>
        <v>1240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13.5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13.5</v>
      </c>
      <c r="AL62" s="8">
        <f t="shared" ref="AL62:AN98" si="35">Q62-X62-AE62</f>
        <v>224.5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224.5</v>
      </c>
      <c r="AT62" s="8">
        <v>32</v>
      </c>
      <c r="AU62" s="8">
        <v>13.5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13.5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13.5</v>
      </c>
      <c r="BL62" s="8">
        <f t="shared" si="21"/>
        <v>32</v>
      </c>
      <c r="BM62" s="8">
        <f t="shared" si="22"/>
        <v>13.5</v>
      </c>
      <c r="BN62" s="8">
        <f t="shared" si="23"/>
        <v>32</v>
      </c>
      <c r="BO62" s="8">
        <f t="shared" si="24"/>
        <v>13.5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920</v>
      </c>
      <c r="G63" s="16">
        <f>'[3]30'!G65</f>
        <v>0</v>
      </c>
      <c r="H63" s="17">
        <f t="shared" si="27"/>
        <v>1240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13.5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13.5</v>
      </c>
      <c r="AL63" s="8">
        <f t="shared" si="35"/>
        <v>224.5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224.5</v>
      </c>
      <c r="AT63" s="8">
        <v>32</v>
      </c>
      <c r="AU63" s="8">
        <v>13.5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13.5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13.5</v>
      </c>
      <c r="BL63" s="8">
        <f t="shared" si="21"/>
        <v>32</v>
      </c>
      <c r="BM63" s="8">
        <f t="shared" si="22"/>
        <v>13.5</v>
      </c>
      <c r="BN63" s="8">
        <f t="shared" si="23"/>
        <v>32</v>
      </c>
      <c r="BO63" s="8">
        <f t="shared" si="24"/>
        <v>13.5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920</v>
      </c>
      <c r="G64" s="16">
        <f>'[3]30'!G66</f>
        <v>0</v>
      </c>
      <c r="H64" s="17">
        <f t="shared" si="27"/>
        <v>1240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13.5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13.5</v>
      </c>
      <c r="AL64" s="8">
        <f t="shared" si="35"/>
        <v>224.5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224.5</v>
      </c>
      <c r="AT64" s="8">
        <v>32</v>
      </c>
      <c r="AU64" s="8">
        <v>13.5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13.5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13.5</v>
      </c>
      <c r="BL64" s="8">
        <f t="shared" si="21"/>
        <v>32</v>
      </c>
      <c r="BM64" s="8">
        <f t="shared" si="22"/>
        <v>13.5</v>
      </c>
      <c r="BN64" s="8">
        <f t="shared" si="23"/>
        <v>32</v>
      </c>
      <c r="BO64" s="8">
        <f t="shared" si="24"/>
        <v>13.5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920</v>
      </c>
      <c r="G65" s="16">
        <f>'[3]30'!G67</f>
        <v>0</v>
      </c>
      <c r="H65" s="17">
        <f t="shared" si="27"/>
        <v>1240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3.58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3.58</v>
      </c>
      <c r="AL65" s="8">
        <f t="shared" si="35"/>
        <v>234.42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</v>
      </c>
      <c r="AT65" s="8">
        <v>32</v>
      </c>
      <c r="AU65" s="8">
        <v>3.58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3.58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3.58</v>
      </c>
      <c r="BL65" s="8">
        <f t="shared" si="21"/>
        <v>32</v>
      </c>
      <c r="BM65" s="8">
        <f t="shared" si="22"/>
        <v>3.58</v>
      </c>
      <c r="BN65" s="8">
        <f t="shared" si="23"/>
        <v>32</v>
      </c>
      <c r="BO65" s="8">
        <f t="shared" si="24"/>
        <v>3.58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920</v>
      </c>
      <c r="G66" s="16">
        <f>'[3]30'!G68</f>
        <v>0</v>
      </c>
      <c r="H66" s="17">
        <f t="shared" si="27"/>
        <v>1240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24.36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24.36</v>
      </c>
      <c r="AL66" s="8">
        <f t="shared" si="35"/>
        <v>213.64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213.64</v>
      </c>
      <c r="AT66" s="8">
        <v>32</v>
      </c>
      <c r="AU66" s="8">
        <v>3.58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24.36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24.36</v>
      </c>
      <c r="BL66" s="8">
        <f t="shared" si="21"/>
        <v>32</v>
      </c>
      <c r="BM66" s="8">
        <f t="shared" si="22"/>
        <v>3.58</v>
      </c>
      <c r="BN66" s="8">
        <f t="shared" si="23"/>
        <v>32</v>
      </c>
      <c r="BO66" s="8">
        <f t="shared" si="24"/>
        <v>24.36</v>
      </c>
      <c r="BP66" s="182">
        <f t="shared" si="25"/>
        <v>0</v>
      </c>
      <c r="BQ66" s="182">
        <f t="shared" si="26"/>
        <v>-20.78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920</v>
      </c>
      <c r="G67" s="16">
        <f>'[3]30'!G69</f>
        <v>0</v>
      </c>
      <c r="H67" s="17">
        <f t="shared" si="27"/>
        <v>1240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24.36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24.36</v>
      </c>
      <c r="AL67" s="8">
        <f t="shared" si="35"/>
        <v>213.64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213.64</v>
      </c>
      <c r="AT67" s="8">
        <v>32</v>
      </c>
      <c r="AU67" s="8">
        <v>3.58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24.36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24.36</v>
      </c>
      <c r="BL67" s="8">
        <f t="shared" si="21"/>
        <v>32</v>
      </c>
      <c r="BM67" s="8">
        <f t="shared" si="22"/>
        <v>3.58</v>
      </c>
      <c r="BN67" s="8">
        <f t="shared" si="23"/>
        <v>32</v>
      </c>
      <c r="BO67" s="8">
        <f t="shared" si="24"/>
        <v>24.36</v>
      </c>
      <c r="BP67" s="182">
        <f t="shared" si="25"/>
        <v>0</v>
      </c>
      <c r="BQ67" s="182">
        <f t="shared" si="26"/>
        <v>-20.78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920</v>
      </c>
      <c r="G68" s="16">
        <f>'[3]30'!G70</f>
        <v>0</v>
      </c>
      <c r="H68" s="17">
        <f t="shared" si="27"/>
        <v>1240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24.36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24.36</v>
      </c>
      <c r="AL68" s="8">
        <f t="shared" si="35"/>
        <v>213.64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213.64</v>
      </c>
      <c r="AT68" s="8">
        <v>32</v>
      </c>
      <c r="AU68" s="8">
        <v>3.58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24.36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24.36</v>
      </c>
      <c r="BL68" s="8">
        <f t="shared" ref="BL68:BL98" si="53">AT68</f>
        <v>32</v>
      </c>
      <c r="BM68" s="8">
        <f t="shared" ref="BM68:BM98" si="54">AU68</f>
        <v>3.58</v>
      </c>
      <c r="BN68" s="8">
        <f t="shared" ref="BN68:BN98" si="55">BC68</f>
        <v>32</v>
      </c>
      <c r="BO68" s="8">
        <f t="shared" ref="BO68:BO98" si="56">BJ68</f>
        <v>24.36</v>
      </c>
      <c r="BP68" s="182">
        <f t="shared" ref="BP68:BP98" si="57">BL68-BN68</f>
        <v>0</v>
      </c>
      <c r="BQ68" s="182">
        <f t="shared" ref="BQ68:BQ98" si="58">BM68-BO68</f>
        <v>-20.78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920</v>
      </c>
      <c r="G69" s="16">
        <f>'[3]30'!G71</f>
        <v>0</v>
      </c>
      <c r="H69" s="17">
        <f t="shared" ref="H69:H98" si="59">SUM(B69:G69)</f>
        <v>1240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24.36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24.36</v>
      </c>
      <c r="AL69" s="8">
        <f t="shared" si="35"/>
        <v>213.64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213.64</v>
      </c>
      <c r="AT69" s="8">
        <v>32</v>
      </c>
      <c r="AU69" s="8">
        <v>3.58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24.36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24.36</v>
      </c>
      <c r="BL69" s="8">
        <f t="shared" si="53"/>
        <v>32</v>
      </c>
      <c r="BM69" s="8">
        <f t="shared" si="54"/>
        <v>3.58</v>
      </c>
      <c r="BN69" s="8">
        <f t="shared" si="55"/>
        <v>32</v>
      </c>
      <c r="BO69" s="8">
        <f t="shared" si="56"/>
        <v>24.36</v>
      </c>
      <c r="BP69" s="182">
        <f t="shared" si="57"/>
        <v>0</v>
      </c>
      <c r="BQ69" s="182">
        <f t="shared" si="58"/>
        <v>-20.78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920</v>
      </c>
      <c r="G70" s="16">
        <f>'[3]30'!G72</f>
        <v>0</v>
      </c>
      <c r="H70" s="17">
        <f t="shared" si="59"/>
        <v>1240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24.36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24.36</v>
      </c>
      <c r="AL70" s="8">
        <f t="shared" si="35"/>
        <v>213.64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213.64</v>
      </c>
      <c r="AT70" s="8">
        <v>32</v>
      </c>
      <c r="AU70" s="8">
        <v>3.58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24.36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24.36</v>
      </c>
      <c r="BL70" s="8">
        <f t="shared" si="53"/>
        <v>32</v>
      </c>
      <c r="BM70" s="8">
        <f t="shared" si="54"/>
        <v>3.58</v>
      </c>
      <c r="BN70" s="8">
        <f t="shared" si="55"/>
        <v>32</v>
      </c>
      <c r="BO70" s="8">
        <f t="shared" si="56"/>
        <v>24.36</v>
      </c>
      <c r="BP70" s="182">
        <f t="shared" si="57"/>
        <v>0</v>
      </c>
      <c r="BQ70" s="182">
        <f t="shared" si="58"/>
        <v>-20.78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920</v>
      </c>
      <c r="G71" s="16">
        <f>'[3]30'!G73</f>
        <v>0</v>
      </c>
      <c r="H71" s="17">
        <f t="shared" si="59"/>
        <v>1240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24.36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24.36</v>
      </c>
      <c r="AL71" s="8">
        <f t="shared" si="35"/>
        <v>213.64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213.64</v>
      </c>
      <c r="AT71" s="8">
        <v>32</v>
      </c>
      <c r="AU71" s="8">
        <v>24.36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24.36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24.36</v>
      </c>
      <c r="BL71" s="8">
        <f t="shared" si="53"/>
        <v>32</v>
      </c>
      <c r="BM71" s="8">
        <f t="shared" si="54"/>
        <v>24.36</v>
      </c>
      <c r="BN71" s="8">
        <f t="shared" si="55"/>
        <v>32</v>
      </c>
      <c r="BO71" s="8">
        <f t="shared" si="56"/>
        <v>24.36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920</v>
      </c>
      <c r="G72" s="16">
        <f>'[3]30'!G74</f>
        <v>0</v>
      </c>
      <c r="H72" s="17">
        <f t="shared" si="59"/>
        <v>1240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24.36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24.36</v>
      </c>
      <c r="AL72" s="8">
        <f t="shared" si="35"/>
        <v>213.64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213.64</v>
      </c>
      <c r="AT72" s="8">
        <v>32</v>
      </c>
      <c r="AU72" s="8">
        <v>24.36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24.36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24.36</v>
      </c>
      <c r="BL72" s="8">
        <f t="shared" si="53"/>
        <v>32</v>
      </c>
      <c r="BM72" s="8">
        <f t="shared" si="54"/>
        <v>24.36</v>
      </c>
      <c r="BN72" s="8">
        <f t="shared" si="55"/>
        <v>32</v>
      </c>
      <c r="BO72" s="8">
        <f t="shared" si="56"/>
        <v>24.36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920</v>
      </c>
      <c r="G73" s="16">
        <f>'[3]30'!G75</f>
        <v>0</v>
      </c>
      <c r="H73" s="17">
        <f t="shared" si="59"/>
        <v>1240</v>
      </c>
      <c r="I73" s="15">
        <f>'[3]30'!J75</f>
        <v>270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3.58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3.58</v>
      </c>
      <c r="AL73" s="8">
        <f t="shared" si="35"/>
        <v>234.42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</v>
      </c>
      <c r="AT73" s="8">
        <v>32</v>
      </c>
      <c r="AU73" s="8">
        <v>3.58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3.58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3.58</v>
      </c>
      <c r="BL73" s="8">
        <f t="shared" si="53"/>
        <v>32</v>
      </c>
      <c r="BM73" s="8">
        <f t="shared" si="54"/>
        <v>3.58</v>
      </c>
      <c r="BN73" s="8">
        <f t="shared" si="55"/>
        <v>32</v>
      </c>
      <c r="BO73" s="8">
        <f t="shared" si="56"/>
        <v>3.58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920</v>
      </c>
      <c r="G74" s="16">
        <f>'[3]30'!G76</f>
        <v>0</v>
      </c>
      <c r="H74" s="17">
        <f t="shared" si="59"/>
        <v>1240</v>
      </c>
      <c r="I74" s="15">
        <f>'[3]30'!J76</f>
        <v>286.02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286.02</v>
      </c>
      <c r="P74" s="18">
        <f>frq!C74</f>
        <v>1</v>
      </c>
      <c r="Q74" s="15">
        <f t="shared" si="33"/>
        <v>286.02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286.02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254.01999999999998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254.01999999999998</v>
      </c>
      <c r="AT74" s="8">
        <v>32</v>
      </c>
      <c r="AU74" s="8">
        <v>0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940</v>
      </c>
      <c r="G75" s="16">
        <f>'[3]30'!G77</f>
        <v>0</v>
      </c>
      <c r="H75" s="17">
        <f t="shared" si="59"/>
        <v>1260</v>
      </c>
      <c r="I75" s="15">
        <f>'[3]30'!J77</f>
        <v>286.02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286.02</v>
      </c>
      <c r="P75" s="18">
        <f>frq!C75</f>
        <v>1</v>
      </c>
      <c r="Q75" s="15">
        <f t="shared" si="33"/>
        <v>286.02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286.02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254.01999999999998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254.01999999999998</v>
      </c>
      <c r="AT75" s="8">
        <v>32</v>
      </c>
      <c r="AU75" s="8">
        <v>0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940</v>
      </c>
      <c r="G76" s="16">
        <f>'[3]30'!G78</f>
        <v>0</v>
      </c>
      <c r="H76" s="17">
        <f t="shared" si="59"/>
        <v>1260</v>
      </c>
      <c r="I76" s="15">
        <f>'[3]30'!J78</f>
        <v>286.02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286.02</v>
      </c>
      <c r="P76" s="18">
        <f>frq!C76</f>
        <v>1</v>
      </c>
      <c r="Q76" s="15">
        <f t="shared" si="33"/>
        <v>286.02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254.01999999999998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254.01999999999998</v>
      </c>
      <c r="AT76" s="8">
        <v>32</v>
      </c>
      <c r="AU76" s="8">
        <v>0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940</v>
      </c>
      <c r="G77" s="16">
        <f>'[3]30'!G79</f>
        <v>0</v>
      </c>
      <c r="H77" s="17">
        <f t="shared" si="59"/>
        <v>1260</v>
      </c>
      <c r="I77" s="15">
        <f>'[3]30'!J79</f>
        <v>286.02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286.02</v>
      </c>
      <c r="P77" s="18">
        <f>frq!C77</f>
        <v>1</v>
      </c>
      <c r="Q77" s="15">
        <f t="shared" si="33"/>
        <v>286.02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32</v>
      </c>
      <c r="AU77" s="8">
        <v>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940</v>
      </c>
      <c r="G78" s="16">
        <f>'[3]30'!G80</f>
        <v>0</v>
      </c>
      <c r="H78" s="17">
        <f t="shared" si="59"/>
        <v>1260</v>
      </c>
      <c r="I78" s="15">
        <f>'[3]30'!J80</f>
        <v>286.02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286.02</v>
      </c>
      <c r="P78" s="18">
        <f>frq!C78</f>
        <v>1</v>
      </c>
      <c r="Q78" s="15">
        <f t="shared" si="33"/>
        <v>286.02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32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940</v>
      </c>
      <c r="G79" s="16">
        <f>'[3]30'!G81</f>
        <v>0</v>
      </c>
      <c r="H79" s="17">
        <f t="shared" si="59"/>
        <v>1260</v>
      </c>
      <c r="I79" s="15">
        <f>'[3]30'!J81</f>
        <v>286.02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286.02</v>
      </c>
      <c r="P79" s="18">
        <f>frq!C79</f>
        <v>1</v>
      </c>
      <c r="Q79" s="15">
        <f t="shared" si="33"/>
        <v>286.02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286.02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32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940</v>
      </c>
      <c r="G80" s="16">
        <f>'[3]30'!G82</f>
        <v>0</v>
      </c>
      <c r="H80" s="17">
        <f t="shared" si="59"/>
        <v>1260</v>
      </c>
      <c r="I80" s="15">
        <f>'[3]30'!J82</f>
        <v>286.02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286.02</v>
      </c>
      <c r="P80" s="18">
        <f>frq!C80</f>
        <v>1</v>
      </c>
      <c r="Q80" s="15">
        <f t="shared" si="33"/>
        <v>286.02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286.02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32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940</v>
      </c>
      <c r="G81" s="16">
        <f>'[3]30'!G83</f>
        <v>0</v>
      </c>
      <c r="H81" s="17">
        <f t="shared" si="59"/>
        <v>1260</v>
      </c>
      <c r="I81" s="15">
        <f>'[3]30'!J83</f>
        <v>286.02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286.02</v>
      </c>
      <c r="P81" s="18">
        <f>frq!C81</f>
        <v>1</v>
      </c>
      <c r="Q81" s="15">
        <f t="shared" si="33"/>
        <v>286.02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286.02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254.01999999999998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254.01999999999998</v>
      </c>
      <c r="AT81" s="8">
        <v>32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940</v>
      </c>
      <c r="G82" s="16">
        <f>'[3]30'!G84</f>
        <v>0</v>
      </c>
      <c r="H82" s="17">
        <f t="shared" si="59"/>
        <v>1260</v>
      </c>
      <c r="I82" s="15">
        <f>'[3]30'!J84</f>
        <v>286.02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286.02</v>
      </c>
      <c r="P82" s="18">
        <f>frq!C82</f>
        <v>1</v>
      </c>
      <c r="Q82" s="15">
        <f t="shared" si="33"/>
        <v>286.02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286.02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254.01999999999998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254.01999999999998</v>
      </c>
      <c r="AT82" s="8">
        <v>32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940</v>
      </c>
      <c r="G83" s="16">
        <f>'[3]30'!G85</f>
        <v>0</v>
      </c>
      <c r="H83" s="17">
        <f t="shared" si="59"/>
        <v>1260</v>
      </c>
      <c r="I83" s="15">
        <f>'[3]30'!J85</f>
        <v>286.02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286.02</v>
      </c>
      <c r="P83" s="18">
        <f>frq!C83</f>
        <v>1</v>
      </c>
      <c r="Q83" s="15">
        <f t="shared" si="33"/>
        <v>286.02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286.02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254.01999999999998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254.01999999999998</v>
      </c>
      <c r="AT83" s="8">
        <v>32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940</v>
      </c>
      <c r="G84" s="16">
        <f>'[3]30'!G86</f>
        <v>0</v>
      </c>
      <c r="H84" s="17">
        <f t="shared" si="59"/>
        <v>1260</v>
      </c>
      <c r="I84" s="15">
        <f>'[3]30'!J86</f>
        <v>286.02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286.02</v>
      </c>
      <c r="P84" s="18">
        <f>frq!C84</f>
        <v>1</v>
      </c>
      <c r="Q84" s="15">
        <f t="shared" si="33"/>
        <v>286.02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286.02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32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940</v>
      </c>
      <c r="G85" s="16">
        <f>'[3]30'!G87</f>
        <v>0</v>
      </c>
      <c r="H85" s="17">
        <f t="shared" si="59"/>
        <v>1260</v>
      </c>
      <c r="I85" s="15">
        <f>'[3]30'!J87</f>
        <v>286.02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286.02</v>
      </c>
      <c r="P85" s="18">
        <f>frq!C85</f>
        <v>1</v>
      </c>
      <c r="Q85" s="15">
        <f t="shared" si="33"/>
        <v>286.02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286.02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32</v>
      </c>
      <c r="AU85" s="8">
        <v>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940</v>
      </c>
      <c r="G86" s="16">
        <f>'[3]30'!G88</f>
        <v>0</v>
      </c>
      <c r="H86" s="17">
        <f t="shared" si="59"/>
        <v>1260</v>
      </c>
      <c r="I86" s="15">
        <f>'[3]30'!J88</f>
        <v>286.02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286.02</v>
      </c>
      <c r="P86" s="18">
        <f>frq!C86</f>
        <v>1</v>
      </c>
      <c r="Q86" s="15">
        <f t="shared" si="33"/>
        <v>286.02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286.02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32</v>
      </c>
      <c r="AU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940</v>
      </c>
      <c r="G87" s="16">
        <f>'[3]30'!G89</f>
        <v>0</v>
      </c>
      <c r="H87" s="17">
        <f t="shared" si="59"/>
        <v>1260</v>
      </c>
      <c r="I87" s="15">
        <f>'[3]30'!J89</f>
        <v>286.02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286.02</v>
      </c>
      <c r="P87" s="18">
        <f>frq!C87</f>
        <v>1</v>
      </c>
      <c r="Q87" s="15">
        <f t="shared" si="33"/>
        <v>286.02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286.02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254.01999999999998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254.01999999999998</v>
      </c>
      <c r="AT87" s="8">
        <v>32</v>
      </c>
      <c r="AU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940</v>
      </c>
      <c r="G88" s="16">
        <f>'[3]30'!G90</f>
        <v>0</v>
      </c>
      <c r="H88" s="17">
        <f t="shared" si="59"/>
        <v>1260</v>
      </c>
      <c r="I88" s="15">
        <f>'[3]30'!J90</f>
        <v>286.02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286.02</v>
      </c>
      <c r="P88" s="18">
        <f>frq!C88</f>
        <v>1</v>
      </c>
      <c r="Q88" s="15">
        <f t="shared" si="33"/>
        <v>286.02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286.02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254.01999999999998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254.01999999999998</v>
      </c>
      <c r="AT88" s="8">
        <v>32</v>
      </c>
      <c r="AU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940</v>
      </c>
      <c r="G89" s="16">
        <f>'[3]30'!G91</f>
        <v>0</v>
      </c>
      <c r="H89" s="17">
        <f t="shared" si="59"/>
        <v>1260</v>
      </c>
      <c r="I89" s="15">
        <f>'[3]30'!J91</f>
        <v>286.02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286.02</v>
      </c>
      <c r="P89" s="18">
        <f>frq!C89</f>
        <v>1</v>
      </c>
      <c r="Q89" s="15">
        <f t="shared" si="33"/>
        <v>286.02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286.02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254.01999999999998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254.01999999999998</v>
      </c>
      <c r="AT89" s="8">
        <v>32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940</v>
      </c>
      <c r="G90" s="16">
        <f>'[3]30'!G92</f>
        <v>0</v>
      </c>
      <c r="H90" s="17">
        <f t="shared" si="59"/>
        <v>1260</v>
      </c>
      <c r="I90" s="15">
        <f>'[3]30'!J92</f>
        <v>286.02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286.02</v>
      </c>
      <c r="P90" s="18">
        <f>frq!C90</f>
        <v>1</v>
      </c>
      <c r="Q90" s="15">
        <f t="shared" si="33"/>
        <v>286.02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286.02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254.01999999999998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254.01999999999998</v>
      </c>
      <c r="AT90" s="8">
        <v>32</v>
      </c>
      <c r="AU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940</v>
      </c>
      <c r="G91" s="16">
        <f>'[3]30'!G93</f>
        <v>0</v>
      </c>
      <c r="H91" s="17">
        <f t="shared" si="59"/>
        <v>1260</v>
      </c>
      <c r="I91" s="15">
        <f>'[3]30'!J93</f>
        <v>286.02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286.02</v>
      </c>
      <c r="P91" s="18">
        <f>frq!C91</f>
        <v>1</v>
      </c>
      <c r="Q91" s="15">
        <f t="shared" si="33"/>
        <v>286.02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286.02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254.01999999999998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254.01999999999998</v>
      </c>
      <c r="AT91" s="8">
        <v>32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940</v>
      </c>
      <c r="G92" s="16">
        <f>'[3]30'!G94</f>
        <v>0</v>
      </c>
      <c r="H92" s="17">
        <f t="shared" si="59"/>
        <v>1260</v>
      </c>
      <c r="I92" s="15">
        <f>'[3]30'!J94</f>
        <v>286.02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286.02</v>
      </c>
      <c r="P92" s="18">
        <f>frq!C92</f>
        <v>1</v>
      </c>
      <c r="Q92" s="15">
        <f t="shared" si="33"/>
        <v>286.02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286.02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254.01999999999998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254.01999999999998</v>
      </c>
      <c r="AT92" s="8">
        <v>32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940</v>
      </c>
      <c r="G93" s="16">
        <f>'[3]30'!G95</f>
        <v>0</v>
      </c>
      <c r="H93" s="17">
        <f t="shared" si="59"/>
        <v>1260</v>
      </c>
      <c r="I93" s="15">
        <f>'[3]30'!J95</f>
        <v>286.02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286.02</v>
      </c>
      <c r="P93" s="18">
        <f>frq!C93</f>
        <v>1</v>
      </c>
      <c r="Q93" s="15">
        <f t="shared" si="33"/>
        <v>286.02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286.02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254.01999999999998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254.01999999999998</v>
      </c>
      <c r="AT93" s="8">
        <v>32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940</v>
      </c>
      <c r="G94" s="16">
        <f>'[3]30'!G96</f>
        <v>0</v>
      </c>
      <c r="H94" s="17">
        <f t="shared" si="59"/>
        <v>1260</v>
      </c>
      <c r="I94" s="15">
        <f>'[3]30'!J96</f>
        <v>286.02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286.02</v>
      </c>
      <c r="P94" s="18">
        <f>frq!C94</f>
        <v>1</v>
      </c>
      <c r="Q94" s="15">
        <f t="shared" si="33"/>
        <v>286.02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286.02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254.01999999999998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254.01999999999998</v>
      </c>
      <c r="AT94" s="8">
        <v>32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940</v>
      </c>
      <c r="G95" s="16">
        <f>'[3]30'!G97</f>
        <v>0</v>
      </c>
      <c r="H95" s="17">
        <f t="shared" si="59"/>
        <v>1260</v>
      </c>
      <c r="I95" s="15">
        <f>'[3]30'!J97</f>
        <v>286.02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286.02</v>
      </c>
      <c r="P95" s="18">
        <f>frq!C95</f>
        <v>1</v>
      </c>
      <c r="Q95" s="15">
        <f t="shared" si="33"/>
        <v>286.02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286.02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254.01999999999998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254.01999999999998</v>
      </c>
      <c r="AT95" s="8">
        <v>32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940</v>
      </c>
      <c r="G96" s="16">
        <f>'[3]30'!G98</f>
        <v>0</v>
      </c>
      <c r="H96" s="17">
        <f t="shared" si="59"/>
        <v>1260</v>
      </c>
      <c r="I96" s="15">
        <f>'[3]30'!J98</f>
        <v>286.02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286.02</v>
      </c>
      <c r="P96" s="18">
        <f>frq!C96</f>
        <v>1</v>
      </c>
      <c r="Q96" s="15">
        <f t="shared" si="33"/>
        <v>286.02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286.02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254.01999999999998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254.01999999999998</v>
      </c>
      <c r="AT96" s="8">
        <v>32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940</v>
      </c>
      <c r="G97" s="16">
        <f>'[3]30'!G99</f>
        <v>0</v>
      </c>
      <c r="H97" s="17">
        <f t="shared" si="59"/>
        <v>1260</v>
      </c>
      <c r="I97" s="15">
        <f>'[3]30'!J99</f>
        <v>286.02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286.02</v>
      </c>
      <c r="P97" s="18">
        <f>frq!C97</f>
        <v>1</v>
      </c>
      <c r="Q97" s="15">
        <f t="shared" si="33"/>
        <v>286.02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286.02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254.01999999999998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254.01999999999998</v>
      </c>
      <c r="AT97" s="8">
        <v>32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940</v>
      </c>
      <c r="G98" s="16">
        <f>'[3]30'!G100</f>
        <v>0</v>
      </c>
      <c r="H98" s="17">
        <f t="shared" si="59"/>
        <v>1260</v>
      </c>
      <c r="I98" s="15">
        <f>'[3]30'!J100</f>
        <v>286.02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286.02</v>
      </c>
      <c r="P98" s="18">
        <f>frq!C98</f>
        <v>1</v>
      </c>
      <c r="Q98" s="15">
        <f t="shared" si="33"/>
        <v>286.02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286.02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254.01999999999998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254.01999999999998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6.5801250000000024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6.5801250000000024</v>
      </c>
      <c r="P99" s="15">
        <f t="shared" si="62"/>
        <v>2.4E-2</v>
      </c>
      <c r="Q99" s="15">
        <f t="shared" si="62"/>
        <v>6.5801250000000024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6.5801250000000024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0.38530749999999964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0.38530749999999964</v>
      </c>
      <c r="AL99" s="15">
        <f t="shared" si="62"/>
        <v>5.4268175000000012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5.4268175000000012</v>
      </c>
      <c r="AS99" s="15">
        <f t="shared" si="62"/>
        <v>0</v>
      </c>
      <c r="AT99" s="15">
        <f t="shared" si="62"/>
        <v>0.76800000000000002</v>
      </c>
      <c r="AU99" s="15">
        <f t="shared" si="62"/>
        <v>0.2034150000000001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0.38530749999999964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0.38530749999999964</v>
      </c>
      <c r="BK99" s="15"/>
      <c r="BL99" s="15">
        <f t="shared" si="63"/>
        <v>0.76800000000000002</v>
      </c>
      <c r="BM99" s="15">
        <f t="shared" si="63"/>
        <v>0.2034150000000001</v>
      </c>
      <c r="BN99" s="15">
        <f t="shared" si="63"/>
        <v>0.76800000000000002</v>
      </c>
      <c r="BO99" s="15">
        <f t="shared" si="63"/>
        <v>0.38530749999999964</v>
      </c>
      <c r="BP99" s="15">
        <f t="shared" si="63"/>
        <v>0</v>
      </c>
      <c r="BQ99" s="15">
        <f t="shared" si="63"/>
        <v>-0.18189249999999998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36</v>
      </c>
      <c r="E3">
        <f>PPCL!P3</f>
        <v>0</v>
      </c>
      <c r="F3">
        <f>B3+C3</f>
        <v>190</v>
      </c>
      <c r="G3">
        <f>D3+E3</f>
        <v>36</v>
      </c>
      <c r="H3" s="154"/>
      <c r="I3">
        <f>BRPL_EOD!AI3+BRPL_EOD!AJ3</f>
        <v>10.18</v>
      </c>
      <c r="J3">
        <f>BYPL_EOD!AI3+BYPL_EOD!AJ3</f>
        <v>5.79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36</v>
      </c>
      <c r="O3" s="154">
        <f t="shared" ref="O3:O66" si="1">G3-N3</f>
        <v>0</v>
      </c>
      <c r="P3">
        <v>10.18</v>
      </c>
      <c r="Q3">
        <v>5.79</v>
      </c>
      <c r="R3">
        <v>2.1800000000000002</v>
      </c>
      <c r="S3">
        <v>10.91</v>
      </c>
      <c r="T3">
        <v>6.94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190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5.79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36</v>
      </c>
      <c r="O4" s="154">
        <f t="shared" si="1"/>
        <v>0</v>
      </c>
      <c r="P4">
        <v>10.18</v>
      </c>
      <c r="Q4">
        <v>5.79</v>
      </c>
      <c r="R4">
        <v>2.1800000000000002</v>
      </c>
      <c r="S4">
        <v>10.91</v>
      </c>
      <c r="T4">
        <v>6.94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5.79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36</v>
      </c>
      <c r="O5" s="154">
        <f t="shared" si="1"/>
        <v>0</v>
      </c>
      <c r="P5">
        <v>10.18</v>
      </c>
      <c r="Q5">
        <v>5.79</v>
      </c>
      <c r="R5">
        <v>2.1800000000000002</v>
      </c>
      <c r="S5">
        <v>10.91</v>
      </c>
      <c r="T5">
        <v>6.94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190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5.79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36</v>
      </c>
      <c r="O6" s="154">
        <f t="shared" si="1"/>
        <v>0</v>
      </c>
      <c r="P6">
        <v>10.18</v>
      </c>
      <c r="Q6">
        <v>5.79</v>
      </c>
      <c r="R6">
        <v>2.1800000000000002</v>
      </c>
      <c r="S6">
        <v>10.91</v>
      </c>
      <c r="T6">
        <v>6.94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190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190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190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190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190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190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190</v>
      </c>
      <c r="G13">
        <f t="shared" si="5"/>
        <v>36</v>
      </c>
      <c r="H13" s="154"/>
      <c r="I13">
        <f>BRPL_EOD!AI13+BRPL_EOD!AJ13</f>
        <v>10.18</v>
      </c>
      <c r="J13">
        <f>BYPL_EOD!AI13+BYPL_EOD!AJ13</f>
        <v>5.79</v>
      </c>
      <c r="K13">
        <f>MES_EOD!AI13+MES_EOD!AJ13</f>
        <v>2.1800000000000002</v>
      </c>
      <c r="L13">
        <f>NDMC_EOD!AI13+NDMC_EOD!AJ13</f>
        <v>10.91</v>
      </c>
      <c r="M13">
        <f>TPDDL_EOD!AI13+TPDDL_EOD!AJ13</f>
        <v>6.94</v>
      </c>
      <c r="N13">
        <f t="shared" si="0"/>
        <v>36</v>
      </c>
      <c r="O13" s="154">
        <f t="shared" si="1"/>
        <v>0</v>
      </c>
      <c r="P13">
        <v>10.18</v>
      </c>
      <c r="Q13">
        <v>5.79</v>
      </c>
      <c r="R13">
        <v>2.1800000000000002</v>
      </c>
      <c r="S13">
        <v>10.91</v>
      </c>
      <c r="T13">
        <v>6.94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190</v>
      </c>
      <c r="G14">
        <f t="shared" si="5"/>
        <v>36</v>
      </c>
      <c r="H14" s="154"/>
      <c r="I14">
        <f>BRPL_EOD!AI14+BRPL_EOD!AJ14</f>
        <v>10.18</v>
      </c>
      <c r="J14">
        <f>BYPL_EOD!AI14+BYPL_EOD!AJ14</f>
        <v>5.79</v>
      </c>
      <c r="K14">
        <f>MES_EOD!AI14+MES_EOD!AJ14</f>
        <v>2.1800000000000002</v>
      </c>
      <c r="L14">
        <f>NDMC_EOD!AI14+NDMC_EOD!AJ14</f>
        <v>10.91</v>
      </c>
      <c r="M14">
        <f>TPDDL_EOD!AI14+TPDDL_EOD!AJ14</f>
        <v>6.94</v>
      </c>
      <c r="N14">
        <f t="shared" si="0"/>
        <v>36</v>
      </c>
      <c r="O14" s="154">
        <f t="shared" si="1"/>
        <v>0</v>
      </c>
      <c r="P14">
        <v>10.18</v>
      </c>
      <c r="Q14">
        <v>5.79</v>
      </c>
      <c r="R14">
        <v>2.1800000000000002</v>
      </c>
      <c r="S14">
        <v>10.91</v>
      </c>
      <c r="T14">
        <v>6.94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190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5.79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36</v>
      </c>
      <c r="O15" s="154">
        <f t="shared" si="1"/>
        <v>0</v>
      </c>
      <c r="P15">
        <v>10.18</v>
      </c>
      <c r="Q15">
        <v>5.79</v>
      </c>
      <c r="R15">
        <v>2.1800000000000002</v>
      </c>
      <c r="S15">
        <v>10.91</v>
      </c>
      <c r="T15">
        <v>6.94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190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5.79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36</v>
      </c>
      <c r="O16" s="154">
        <f t="shared" si="1"/>
        <v>0</v>
      </c>
      <c r="P16">
        <v>10.18</v>
      </c>
      <c r="Q16">
        <v>5.79</v>
      </c>
      <c r="R16">
        <v>2.1800000000000002</v>
      </c>
      <c r="S16">
        <v>10.91</v>
      </c>
      <c r="T16">
        <v>6.94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5.79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36</v>
      </c>
      <c r="O17" s="154">
        <f t="shared" si="1"/>
        <v>0</v>
      </c>
      <c r="P17">
        <v>10.18</v>
      </c>
      <c r="Q17">
        <v>5.79</v>
      </c>
      <c r="R17">
        <v>2.1800000000000002</v>
      </c>
      <c r="S17">
        <v>10.91</v>
      </c>
      <c r="T17">
        <v>6.94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5.79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36</v>
      </c>
      <c r="O18" s="154">
        <f t="shared" si="1"/>
        <v>0</v>
      </c>
      <c r="P18">
        <v>10.18</v>
      </c>
      <c r="Q18">
        <v>5.79</v>
      </c>
      <c r="R18">
        <v>2.1800000000000002</v>
      </c>
      <c r="S18">
        <v>10.91</v>
      </c>
      <c r="T18">
        <v>6.94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10.18</v>
      </c>
      <c r="J26">
        <f>BYPL_EOD!AI26+BYPL_EOD!AJ26</f>
        <v>5.79</v>
      </c>
      <c r="K26">
        <f>MES_EOD!AI26+MES_EOD!AJ26</f>
        <v>2.1800000000000002</v>
      </c>
      <c r="L26">
        <f>NDMC_EOD!AI26+NDMC_EOD!AJ26</f>
        <v>10.91</v>
      </c>
      <c r="M26">
        <f>TPDDL_EOD!AI26+TPDDL_EOD!AJ26</f>
        <v>6.94</v>
      </c>
      <c r="N26">
        <f t="shared" si="0"/>
        <v>36</v>
      </c>
      <c r="O26" s="154">
        <f t="shared" si="1"/>
        <v>0</v>
      </c>
      <c r="P26">
        <v>10.18</v>
      </c>
      <c r="Q26">
        <v>5.79</v>
      </c>
      <c r="R26">
        <v>2.1800000000000002</v>
      </c>
      <c r="S26">
        <v>10.91</v>
      </c>
      <c r="T26">
        <v>6.94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35</v>
      </c>
      <c r="E31">
        <f>PPCL!P31</f>
        <v>0</v>
      </c>
      <c r="F31">
        <f t="shared" si="4"/>
        <v>190</v>
      </c>
      <c r="G31">
        <f t="shared" si="5"/>
        <v>35</v>
      </c>
      <c r="H31" s="154"/>
      <c r="I31">
        <f>BRPL_EOD!AI31+BRPL_EOD!AJ31</f>
        <v>10</v>
      </c>
      <c r="J31">
        <f>BYPL_EOD!AI31+BYPL_EOD!AJ31</f>
        <v>5.6</v>
      </c>
      <c r="K31">
        <f>MES_EOD!AI31+MES_EOD!AJ31</f>
        <v>2.11</v>
      </c>
      <c r="L31">
        <f>NDMC_EOD!AI31+NDMC_EOD!AJ31</f>
        <v>10.56</v>
      </c>
      <c r="M31">
        <f>TPDDL_EOD!AI31+TPDDL_EOD!AJ31</f>
        <v>6.72</v>
      </c>
      <c r="N31">
        <f t="shared" si="0"/>
        <v>34.99</v>
      </c>
      <c r="O31" s="154">
        <f t="shared" si="1"/>
        <v>9.9999999999980105E-3</v>
      </c>
      <c r="P31">
        <v>10.002857959416975</v>
      </c>
      <c r="Q31">
        <v>5.6016004572735056</v>
      </c>
      <c r="R31">
        <v>2.110603029436982</v>
      </c>
      <c r="S31">
        <v>10.563018005144327</v>
      </c>
      <c r="T31">
        <v>6.7219205487282077</v>
      </c>
      <c r="U31" s="156">
        <f t="shared" si="2"/>
        <v>35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190</v>
      </c>
      <c r="G32">
        <f t="shared" si="5"/>
        <v>35</v>
      </c>
      <c r="H32" s="154"/>
      <c r="I32">
        <f>BRPL_EOD!AI32+BRPL_EOD!AJ32</f>
        <v>10</v>
      </c>
      <c r="J32">
        <f>BYPL_EOD!AI32+BYPL_EOD!AJ32</f>
        <v>5.6</v>
      </c>
      <c r="K32">
        <f>MES_EOD!AI32+MES_EOD!AJ32</f>
        <v>2.11</v>
      </c>
      <c r="L32">
        <f>NDMC_EOD!AI32+NDMC_EOD!AJ32</f>
        <v>10.56</v>
      </c>
      <c r="M32">
        <f>TPDDL_EOD!AI32+TPDDL_EOD!AJ32</f>
        <v>6.72</v>
      </c>
      <c r="N32">
        <f t="shared" si="0"/>
        <v>34.99</v>
      </c>
      <c r="O32" s="154">
        <f t="shared" si="1"/>
        <v>9.9999999999980105E-3</v>
      </c>
      <c r="P32">
        <v>10.002857959416975</v>
      </c>
      <c r="Q32">
        <v>5.6016004572735056</v>
      </c>
      <c r="R32">
        <v>2.110603029436982</v>
      </c>
      <c r="S32">
        <v>10.563018005144327</v>
      </c>
      <c r="T32">
        <v>6.7219205487282077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190</v>
      </c>
      <c r="G33">
        <f t="shared" si="5"/>
        <v>35</v>
      </c>
      <c r="H33" s="154"/>
      <c r="I33">
        <f>BRPL_EOD!AI33+BRPL_EOD!AJ33</f>
        <v>10</v>
      </c>
      <c r="J33">
        <f>BYPL_EOD!AI33+BYPL_EOD!AJ33</f>
        <v>5.6</v>
      </c>
      <c r="K33">
        <f>MES_EOD!AI33+MES_EOD!AJ33</f>
        <v>2.11</v>
      </c>
      <c r="L33">
        <f>NDMC_EOD!AI33+NDMC_EOD!AJ33</f>
        <v>10.56</v>
      </c>
      <c r="M33">
        <f>TPDDL_EOD!AI33+TPDDL_EOD!AJ33</f>
        <v>6.72</v>
      </c>
      <c r="N33">
        <f t="shared" si="0"/>
        <v>34.99</v>
      </c>
      <c r="O33" s="154">
        <f t="shared" si="1"/>
        <v>9.9999999999980105E-3</v>
      </c>
      <c r="P33">
        <v>10.002857959416975</v>
      </c>
      <c r="Q33">
        <v>5.6016004572735056</v>
      </c>
      <c r="R33">
        <v>2.110603029436982</v>
      </c>
      <c r="S33">
        <v>10.563018005144327</v>
      </c>
      <c r="T33">
        <v>6.7219205487282077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190</v>
      </c>
      <c r="G34">
        <f t="shared" si="5"/>
        <v>35</v>
      </c>
      <c r="H34" s="154"/>
      <c r="I34">
        <f>BRPL_EOD!AI34+BRPL_EOD!AJ34</f>
        <v>10</v>
      </c>
      <c r="J34">
        <f>BYPL_EOD!AI34+BYPL_EOD!AJ34</f>
        <v>5.6</v>
      </c>
      <c r="K34">
        <f>MES_EOD!AI34+MES_EOD!AJ34</f>
        <v>2.11</v>
      </c>
      <c r="L34">
        <f>NDMC_EOD!AI34+NDMC_EOD!AJ34</f>
        <v>10.56</v>
      </c>
      <c r="M34">
        <f>TPDDL_EOD!AI34+TPDDL_EOD!AJ34</f>
        <v>6.72</v>
      </c>
      <c r="N34">
        <f t="shared" si="0"/>
        <v>34.99</v>
      </c>
      <c r="O34" s="154">
        <f t="shared" si="1"/>
        <v>9.9999999999980105E-3</v>
      </c>
      <c r="P34">
        <v>10.002857959416975</v>
      </c>
      <c r="Q34">
        <v>5.6016004572735056</v>
      </c>
      <c r="R34">
        <v>2.110603029436982</v>
      </c>
      <c r="S34">
        <v>10.563018005144327</v>
      </c>
      <c r="T34">
        <v>6.7219205487282077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190</v>
      </c>
      <c r="G35">
        <f t="shared" si="5"/>
        <v>34</v>
      </c>
      <c r="H35" s="154"/>
      <c r="I35">
        <f>BRPL_EOD!AI35+BRPL_EOD!AJ35</f>
        <v>10</v>
      </c>
      <c r="J35">
        <f>BYPL_EOD!AI35+BYPL_EOD!AJ35</f>
        <v>5.38</v>
      </c>
      <c r="K35">
        <f>MES_EOD!AI35+MES_EOD!AJ35</f>
        <v>2.0299999999999998</v>
      </c>
      <c r="L35">
        <f>NDMC_EOD!AI35+NDMC_EOD!AJ35</f>
        <v>10.14</v>
      </c>
      <c r="M35">
        <f>TPDDL_EOD!AI35+TPDDL_EOD!AJ35</f>
        <v>6.45</v>
      </c>
      <c r="N35">
        <f t="shared" si="0"/>
        <v>34</v>
      </c>
      <c r="O35" s="154">
        <f t="shared" si="1"/>
        <v>0</v>
      </c>
      <c r="P35">
        <v>10</v>
      </c>
      <c r="Q35">
        <v>5.38</v>
      </c>
      <c r="R35">
        <v>2.0299999999999998</v>
      </c>
      <c r="S35">
        <v>10.14</v>
      </c>
      <c r="T35">
        <v>6.45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190</v>
      </c>
      <c r="G36">
        <f t="shared" si="5"/>
        <v>34</v>
      </c>
      <c r="H36" s="154"/>
      <c r="I36">
        <f>BRPL_EOD!AI36+BRPL_EOD!AJ36</f>
        <v>10</v>
      </c>
      <c r="J36">
        <f>BYPL_EOD!AI36+BYPL_EOD!AJ36</f>
        <v>5.38</v>
      </c>
      <c r="K36">
        <f>MES_EOD!AI36+MES_EOD!AJ36</f>
        <v>2.0299999999999998</v>
      </c>
      <c r="L36">
        <f>NDMC_EOD!AI36+NDMC_EOD!AJ36</f>
        <v>10.14</v>
      </c>
      <c r="M36">
        <f>TPDDL_EOD!AI36+TPDDL_EOD!AJ36</f>
        <v>6.45</v>
      </c>
      <c r="N36">
        <f t="shared" si="0"/>
        <v>34</v>
      </c>
      <c r="O36" s="154">
        <f t="shared" si="1"/>
        <v>0</v>
      </c>
      <c r="P36">
        <v>10</v>
      </c>
      <c r="Q36">
        <v>5.38</v>
      </c>
      <c r="R36">
        <v>2.0299999999999998</v>
      </c>
      <c r="S36">
        <v>10.14</v>
      </c>
      <c r="T36">
        <v>6.45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190</v>
      </c>
      <c r="G37">
        <f t="shared" si="5"/>
        <v>34</v>
      </c>
      <c r="H37" s="154"/>
      <c r="I37">
        <f>BRPL_EOD!AI37+BRPL_EOD!AJ37</f>
        <v>10</v>
      </c>
      <c r="J37">
        <f>BYPL_EOD!AI37+BYPL_EOD!AJ37</f>
        <v>5.38</v>
      </c>
      <c r="K37">
        <f>MES_EOD!AI37+MES_EOD!AJ37</f>
        <v>2.0299999999999998</v>
      </c>
      <c r="L37">
        <f>NDMC_EOD!AI37+NDMC_EOD!AJ37</f>
        <v>10.14</v>
      </c>
      <c r="M37">
        <f>TPDDL_EOD!AI37+TPDDL_EOD!AJ37</f>
        <v>6.45</v>
      </c>
      <c r="N37">
        <f t="shared" si="0"/>
        <v>34</v>
      </c>
      <c r="O37" s="154">
        <f t="shared" si="1"/>
        <v>0</v>
      </c>
      <c r="P37">
        <v>10</v>
      </c>
      <c r="Q37">
        <v>5.38</v>
      </c>
      <c r="R37">
        <v>2.0299999999999998</v>
      </c>
      <c r="S37">
        <v>10.14</v>
      </c>
      <c r="T37">
        <v>6.45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190</v>
      </c>
      <c r="G38">
        <f t="shared" si="5"/>
        <v>34</v>
      </c>
      <c r="H38" s="154"/>
      <c r="I38">
        <f>BRPL_EOD!AI38+BRPL_EOD!AJ38</f>
        <v>10</v>
      </c>
      <c r="J38">
        <f>BYPL_EOD!AI38+BYPL_EOD!AJ38</f>
        <v>5.38</v>
      </c>
      <c r="K38">
        <f>MES_EOD!AI38+MES_EOD!AJ38</f>
        <v>2.0299999999999998</v>
      </c>
      <c r="L38">
        <f>NDMC_EOD!AI38+NDMC_EOD!AJ38</f>
        <v>10.14</v>
      </c>
      <c r="M38">
        <f>TPDDL_EOD!AI38+TPDDL_EOD!AJ38</f>
        <v>6.45</v>
      </c>
      <c r="N38">
        <f t="shared" si="0"/>
        <v>34</v>
      </c>
      <c r="O38" s="154">
        <f t="shared" si="1"/>
        <v>0</v>
      </c>
      <c r="P38">
        <v>10</v>
      </c>
      <c r="Q38">
        <v>5.38</v>
      </c>
      <c r="R38">
        <v>2.0299999999999998</v>
      </c>
      <c r="S38">
        <v>10.14</v>
      </c>
      <c r="T38">
        <v>6.45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190</v>
      </c>
      <c r="G39">
        <f t="shared" si="5"/>
        <v>34</v>
      </c>
      <c r="H39" s="154"/>
      <c r="I39">
        <f>BRPL_EOD!AI39+BRPL_EOD!AJ39</f>
        <v>10</v>
      </c>
      <c r="J39">
        <f>BYPL_EOD!AI39+BYPL_EOD!AJ39</f>
        <v>5.38</v>
      </c>
      <c r="K39">
        <f>MES_EOD!AI39+MES_EOD!AJ39</f>
        <v>2.0299999999999998</v>
      </c>
      <c r="L39">
        <f>NDMC_EOD!AI39+NDMC_EOD!AJ39</f>
        <v>10.14</v>
      </c>
      <c r="M39">
        <f>TPDDL_EOD!AI39+TPDDL_EOD!AJ39</f>
        <v>6.45</v>
      </c>
      <c r="N39">
        <f t="shared" si="0"/>
        <v>34</v>
      </c>
      <c r="O39" s="154">
        <f t="shared" si="1"/>
        <v>0</v>
      </c>
      <c r="P39">
        <v>10</v>
      </c>
      <c r="Q39">
        <v>5.38</v>
      </c>
      <c r="R39">
        <v>2.0299999999999998</v>
      </c>
      <c r="S39">
        <v>10.14</v>
      </c>
      <c r="T39">
        <v>6.45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190</v>
      </c>
      <c r="G40">
        <f t="shared" si="5"/>
        <v>34</v>
      </c>
      <c r="H40" s="154"/>
      <c r="I40">
        <f>BRPL_EOD!AI40+BRPL_EOD!AJ40</f>
        <v>10</v>
      </c>
      <c r="J40">
        <f>BYPL_EOD!AI40+BYPL_EOD!AJ40</f>
        <v>5.38</v>
      </c>
      <c r="K40">
        <f>MES_EOD!AI40+MES_EOD!AJ40</f>
        <v>2.0299999999999998</v>
      </c>
      <c r="L40">
        <f>NDMC_EOD!AI40+NDMC_EOD!AJ40</f>
        <v>10.14</v>
      </c>
      <c r="M40">
        <f>TPDDL_EOD!AI40+TPDDL_EOD!AJ40</f>
        <v>6.45</v>
      </c>
      <c r="N40">
        <f t="shared" si="0"/>
        <v>34</v>
      </c>
      <c r="O40" s="154">
        <f t="shared" si="1"/>
        <v>0</v>
      </c>
      <c r="P40">
        <v>10</v>
      </c>
      <c r="Q40">
        <v>5.38</v>
      </c>
      <c r="R40">
        <v>2.0299999999999998</v>
      </c>
      <c r="S40">
        <v>10.14</v>
      </c>
      <c r="T40">
        <v>6.45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36</v>
      </c>
      <c r="E41">
        <f>PPCL!P41</f>
        <v>0</v>
      </c>
      <c r="F41">
        <f t="shared" si="4"/>
        <v>190</v>
      </c>
      <c r="G41">
        <f t="shared" si="5"/>
        <v>36</v>
      </c>
      <c r="H41" s="154"/>
      <c r="I41">
        <f>BRPL_EOD!AI41+BRPL_EOD!AJ41</f>
        <v>10.18</v>
      </c>
      <c r="J41">
        <f>BYPL_EOD!AI41+BYPL_EOD!AJ41</f>
        <v>5.79</v>
      </c>
      <c r="K41">
        <f>MES_EOD!AI41+MES_EOD!AJ41</f>
        <v>2.1800000000000002</v>
      </c>
      <c r="L41">
        <f>NDMC_EOD!AI41+NDMC_EOD!AJ41</f>
        <v>10.91</v>
      </c>
      <c r="M41">
        <f>TPDDL_EOD!AI41+TPDDL_EOD!AJ41</f>
        <v>6.94</v>
      </c>
      <c r="N41">
        <f t="shared" si="0"/>
        <v>36</v>
      </c>
      <c r="O41" s="154">
        <f t="shared" si="1"/>
        <v>0</v>
      </c>
      <c r="P41">
        <v>10.18</v>
      </c>
      <c r="Q41">
        <v>5.79</v>
      </c>
      <c r="R41">
        <v>2.1800000000000002</v>
      </c>
      <c r="S41">
        <v>10.91</v>
      </c>
      <c r="T41">
        <v>6.94</v>
      </c>
      <c r="U41" s="156">
        <f t="shared" si="2"/>
        <v>36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36</v>
      </c>
      <c r="E42">
        <f>PPCL!P42</f>
        <v>0</v>
      </c>
      <c r="F42">
        <f t="shared" si="4"/>
        <v>190</v>
      </c>
      <c r="G42">
        <f t="shared" si="5"/>
        <v>36</v>
      </c>
      <c r="H42" s="154"/>
      <c r="I42">
        <f>BRPL_EOD!AI42+BRPL_EOD!AJ42</f>
        <v>6.67</v>
      </c>
      <c r="J42">
        <f>BYPL_EOD!AI42+BYPL_EOD!AJ42</f>
        <v>20</v>
      </c>
      <c r="K42">
        <f>MES_EOD!AI42+MES_EOD!AJ42</f>
        <v>0</v>
      </c>
      <c r="L42">
        <f>NDMC_EOD!AI42+NDMC_EOD!AJ42</f>
        <v>6.67</v>
      </c>
      <c r="M42">
        <f>TPDDL_EOD!AI42+TPDDL_EOD!AJ42</f>
        <v>2.67</v>
      </c>
      <c r="N42">
        <f t="shared" si="0"/>
        <v>36.010000000000005</v>
      </c>
      <c r="O42" s="154">
        <f t="shared" si="1"/>
        <v>-1.0000000000005116E-2</v>
      </c>
      <c r="P42">
        <v>6.6681477367397939</v>
      </c>
      <c r="Q42">
        <v>19.994445987225767</v>
      </c>
      <c r="R42">
        <v>0</v>
      </c>
      <c r="S42">
        <v>6.6681477367397939</v>
      </c>
      <c r="T42">
        <v>2.6692585392946397</v>
      </c>
      <c r="U42" s="156">
        <f t="shared" si="2"/>
        <v>35.999999999999993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183</v>
      </c>
      <c r="G43">
        <f t="shared" si="5"/>
        <v>33</v>
      </c>
      <c r="H43" s="154"/>
      <c r="I43">
        <f>BRPL_EOD!AI43+BRPL_EOD!AJ43</f>
        <v>5.96</v>
      </c>
      <c r="J43">
        <f>BYPL_EOD!AI43+BYPL_EOD!AJ43</f>
        <v>17.510000000000002</v>
      </c>
      <c r="K43">
        <f>MES_EOD!AI43+MES_EOD!AJ43</f>
        <v>1.19</v>
      </c>
      <c r="L43">
        <f>NDMC_EOD!AI43+NDMC_EOD!AJ43</f>
        <v>5.96</v>
      </c>
      <c r="M43">
        <f>TPDDL_EOD!AI43+TPDDL_EOD!AJ43</f>
        <v>2.38</v>
      </c>
      <c r="N43">
        <f t="shared" si="0"/>
        <v>33.000000000000007</v>
      </c>
      <c r="O43" s="154">
        <f t="shared" si="1"/>
        <v>0</v>
      </c>
      <c r="P43">
        <v>5.9599999999999991</v>
      </c>
      <c r="Q43">
        <v>17.509999999999998</v>
      </c>
      <c r="R43">
        <v>1.1899999999999997</v>
      </c>
      <c r="S43">
        <v>5.9599999999999991</v>
      </c>
      <c r="T43">
        <v>2.3799999999999994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183</v>
      </c>
      <c r="G44">
        <f t="shared" si="5"/>
        <v>33</v>
      </c>
      <c r="H44" s="154"/>
      <c r="I44">
        <f>BRPL_EOD!AI44+BRPL_EOD!AJ44</f>
        <v>10</v>
      </c>
      <c r="J44">
        <f>BYPL_EOD!AI44+BYPL_EOD!AJ44</f>
        <v>5.38</v>
      </c>
      <c r="K44">
        <f>MES_EOD!AI44+MES_EOD!AJ44</f>
        <v>1.82</v>
      </c>
      <c r="L44">
        <f>NDMC_EOD!AI44+NDMC_EOD!AJ44</f>
        <v>10</v>
      </c>
      <c r="M44">
        <f>TPDDL_EOD!AI44+TPDDL_EOD!AJ44</f>
        <v>5.8</v>
      </c>
      <c r="N44">
        <f t="shared" si="0"/>
        <v>33</v>
      </c>
      <c r="O44" s="154">
        <f t="shared" si="1"/>
        <v>0</v>
      </c>
      <c r="P44">
        <v>10</v>
      </c>
      <c r="Q44">
        <v>5.38</v>
      </c>
      <c r="R44">
        <v>1.82</v>
      </c>
      <c r="S44">
        <v>10</v>
      </c>
      <c r="T44">
        <v>5.8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183</v>
      </c>
      <c r="G45">
        <f t="shared" si="5"/>
        <v>33</v>
      </c>
      <c r="H45" s="154"/>
      <c r="I45">
        <f>BRPL_EOD!AI45+BRPL_EOD!AJ45</f>
        <v>10</v>
      </c>
      <c r="J45">
        <f>BYPL_EOD!AI45+BYPL_EOD!AJ45</f>
        <v>5.38</v>
      </c>
      <c r="K45">
        <f>MES_EOD!AI45+MES_EOD!AJ45</f>
        <v>1.82</v>
      </c>
      <c r="L45">
        <f>NDMC_EOD!AI45+NDMC_EOD!AJ45</f>
        <v>10</v>
      </c>
      <c r="M45">
        <f>TPDDL_EOD!AI45+TPDDL_EOD!AJ45</f>
        <v>5.8</v>
      </c>
      <c r="N45">
        <f t="shared" si="0"/>
        <v>33</v>
      </c>
      <c r="O45" s="154">
        <f t="shared" si="1"/>
        <v>0</v>
      </c>
      <c r="P45">
        <v>10</v>
      </c>
      <c r="Q45">
        <v>5.38</v>
      </c>
      <c r="R45">
        <v>1.82</v>
      </c>
      <c r="S45">
        <v>10</v>
      </c>
      <c r="T45">
        <v>5.8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183</v>
      </c>
      <c r="G46">
        <f t="shared" si="5"/>
        <v>33</v>
      </c>
      <c r="H46" s="154"/>
      <c r="I46">
        <f>BRPL_EOD!AI46+BRPL_EOD!AJ46</f>
        <v>10</v>
      </c>
      <c r="J46">
        <f>BYPL_EOD!AI46+BYPL_EOD!AJ46</f>
        <v>5.38</v>
      </c>
      <c r="K46">
        <f>MES_EOD!AI46+MES_EOD!AJ46</f>
        <v>1.82</v>
      </c>
      <c r="L46">
        <f>NDMC_EOD!AI46+NDMC_EOD!AJ46</f>
        <v>10</v>
      </c>
      <c r="M46">
        <f>TPDDL_EOD!AI46+TPDDL_EOD!AJ46</f>
        <v>5.8</v>
      </c>
      <c r="N46">
        <f t="shared" si="0"/>
        <v>33</v>
      </c>
      <c r="O46" s="154">
        <f t="shared" si="1"/>
        <v>0</v>
      </c>
      <c r="P46">
        <v>10</v>
      </c>
      <c r="Q46">
        <v>5.38</v>
      </c>
      <c r="R46">
        <v>1.82</v>
      </c>
      <c r="S46">
        <v>10</v>
      </c>
      <c r="T46">
        <v>5.8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183</v>
      </c>
      <c r="G47">
        <f t="shared" si="5"/>
        <v>33</v>
      </c>
      <c r="H47" s="154"/>
      <c r="I47">
        <f>BRPL_EOD!AI47+BRPL_EOD!AJ47</f>
        <v>10</v>
      </c>
      <c r="J47">
        <f>BYPL_EOD!AI47+BYPL_EOD!AJ47</f>
        <v>5.04</v>
      </c>
      <c r="K47">
        <f>MES_EOD!AI47+MES_EOD!AJ47</f>
        <v>1.9</v>
      </c>
      <c r="L47">
        <f>NDMC_EOD!AI47+NDMC_EOD!AJ47</f>
        <v>10</v>
      </c>
      <c r="M47">
        <f>TPDDL_EOD!AI47+TPDDL_EOD!AJ47</f>
        <v>6.05</v>
      </c>
      <c r="N47">
        <f t="shared" si="0"/>
        <v>32.989999999999995</v>
      </c>
      <c r="O47" s="154">
        <f t="shared" si="1"/>
        <v>1.0000000000005116E-2</v>
      </c>
      <c r="P47">
        <v>10.003031221582299</v>
      </c>
      <c r="Q47">
        <v>5.0415277356774792</v>
      </c>
      <c r="R47">
        <v>1.9005759321006368</v>
      </c>
      <c r="S47">
        <v>10.003031221582299</v>
      </c>
      <c r="T47">
        <v>6.0518338890572911</v>
      </c>
      <c r="U47" s="156">
        <f t="shared" si="2"/>
        <v>33.000000000000007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183</v>
      </c>
      <c r="G48">
        <f t="shared" si="5"/>
        <v>33</v>
      </c>
      <c r="H48" s="154"/>
      <c r="I48">
        <f>BRPL_EOD!AI48+BRPL_EOD!AJ48</f>
        <v>10</v>
      </c>
      <c r="J48">
        <f>BYPL_EOD!AI48+BYPL_EOD!AJ48</f>
        <v>5.04</v>
      </c>
      <c r="K48">
        <f>MES_EOD!AI48+MES_EOD!AJ48</f>
        <v>1.9</v>
      </c>
      <c r="L48">
        <f>NDMC_EOD!AI48+NDMC_EOD!AJ48</f>
        <v>10</v>
      </c>
      <c r="M48">
        <f>TPDDL_EOD!AI48+TPDDL_EOD!AJ48</f>
        <v>6.05</v>
      </c>
      <c r="N48">
        <f t="shared" si="0"/>
        <v>32.989999999999995</v>
      </c>
      <c r="O48" s="154">
        <f t="shared" si="1"/>
        <v>1.0000000000005116E-2</v>
      </c>
      <c r="P48">
        <v>10.003031221582299</v>
      </c>
      <c r="Q48">
        <v>5.0415277356774792</v>
      </c>
      <c r="R48">
        <v>1.9005759321006368</v>
      </c>
      <c r="S48">
        <v>10.003031221582299</v>
      </c>
      <c r="T48">
        <v>6.0518338890572911</v>
      </c>
      <c r="U48" s="156">
        <f t="shared" si="2"/>
        <v>33.000000000000007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183</v>
      </c>
      <c r="G49">
        <f t="shared" si="5"/>
        <v>33</v>
      </c>
      <c r="H49" s="154"/>
      <c r="I49">
        <f>BRPL_EOD!AI49+BRPL_EOD!AJ49</f>
        <v>10</v>
      </c>
      <c r="J49">
        <f>BYPL_EOD!AI49+BYPL_EOD!AJ49</f>
        <v>5</v>
      </c>
      <c r="K49">
        <f>MES_EOD!AI49+MES_EOD!AJ49</f>
        <v>2</v>
      </c>
      <c r="L49">
        <f>NDMC_EOD!AI49+NDMC_EOD!AJ49</f>
        <v>10</v>
      </c>
      <c r="M49">
        <f>TPDDL_EOD!AI49+TPDDL_EOD!AJ49</f>
        <v>6</v>
      </c>
      <c r="N49">
        <f t="shared" si="0"/>
        <v>33</v>
      </c>
      <c r="O49" s="154">
        <f t="shared" si="1"/>
        <v>0</v>
      </c>
      <c r="P49">
        <v>10</v>
      </c>
      <c r="Q49">
        <v>5</v>
      </c>
      <c r="R49">
        <v>2</v>
      </c>
      <c r="S49">
        <v>10</v>
      </c>
      <c r="T49">
        <v>6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183</v>
      </c>
      <c r="G50">
        <f t="shared" si="5"/>
        <v>33</v>
      </c>
      <c r="H50" s="154"/>
      <c r="I50">
        <f>BRPL_EOD!AI50+BRPL_EOD!AJ50</f>
        <v>10</v>
      </c>
      <c r="J50">
        <f>BYPL_EOD!AI50+BYPL_EOD!AJ50</f>
        <v>5.04</v>
      </c>
      <c r="K50">
        <f>MES_EOD!AI50+MES_EOD!AJ50</f>
        <v>1.9</v>
      </c>
      <c r="L50">
        <f>NDMC_EOD!AI50+NDMC_EOD!AJ50</f>
        <v>10</v>
      </c>
      <c r="M50">
        <f>TPDDL_EOD!AI50+TPDDL_EOD!AJ50</f>
        <v>6.05</v>
      </c>
      <c r="N50">
        <f t="shared" si="0"/>
        <v>32.989999999999995</v>
      </c>
      <c r="O50" s="154">
        <f t="shared" si="1"/>
        <v>1.0000000000005116E-2</v>
      </c>
      <c r="P50">
        <v>10.003031221582299</v>
      </c>
      <c r="Q50">
        <v>5.0415277356774792</v>
      </c>
      <c r="R50">
        <v>1.9005759321006368</v>
      </c>
      <c r="S50">
        <v>10.003031221582299</v>
      </c>
      <c r="T50">
        <v>6.0518338890572911</v>
      </c>
      <c r="U50" s="156">
        <f t="shared" si="2"/>
        <v>33.000000000000007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31</v>
      </c>
      <c r="E51">
        <f>PPCL!P51</f>
        <v>0</v>
      </c>
      <c r="F51">
        <f t="shared" si="4"/>
        <v>183</v>
      </c>
      <c r="G51">
        <f t="shared" si="5"/>
        <v>31</v>
      </c>
      <c r="H51" s="154"/>
      <c r="I51">
        <f>BRPL_EOD!AI51+BRPL_EOD!AJ51</f>
        <v>10</v>
      </c>
      <c r="J51">
        <f>BYPL_EOD!AI51+BYPL_EOD!AJ51</f>
        <v>5</v>
      </c>
      <c r="K51">
        <f>MES_EOD!AI51+MES_EOD!AJ51</f>
        <v>1.43</v>
      </c>
      <c r="L51">
        <f>NDMC_EOD!AI51+NDMC_EOD!AJ51</f>
        <v>10</v>
      </c>
      <c r="M51">
        <f>TPDDL_EOD!AI51+TPDDL_EOD!AJ51</f>
        <v>4.57</v>
      </c>
      <c r="N51">
        <f t="shared" si="0"/>
        <v>31</v>
      </c>
      <c r="O51" s="154">
        <f t="shared" si="1"/>
        <v>0</v>
      </c>
      <c r="P51">
        <v>10</v>
      </c>
      <c r="Q51">
        <v>5</v>
      </c>
      <c r="R51">
        <v>1.43</v>
      </c>
      <c r="S51">
        <v>10</v>
      </c>
      <c r="T51">
        <v>4.57</v>
      </c>
      <c r="U51" s="156">
        <f t="shared" si="2"/>
        <v>31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31</v>
      </c>
      <c r="E52">
        <f>PPCL!P52</f>
        <v>0</v>
      </c>
      <c r="F52">
        <f t="shared" si="4"/>
        <v>183</v>
      </c>
      <c r="G52">
        <f t="shared" si="5"/>
        <v>31</v>
      </c>
      <c r="H52" s="154"/>
      <c r="I52">
        <f>BRPL_EOD!AI52+BRPL_EOD!AJ52</f>
        <v>10</v>
      </c>
      <c r="J52">
        <f>BYPL_EOD!AI52+BYPL_EOD!AJ52</f>
        <v>5</v>
      </c>
      <c r="K52">
        <f>MES_EOD!AI52+MES_EOD!AJ52</f>
        <v>1.43</v>
      </c>
      <c r="L52">
        <f>NDMC_EOD!AI52+NDMC_EOD!AJ52</f>
        <v>10</v>
      </c>
      <c r="M52">
        <f>TPDDL_EOD!AI52+TPDDL_EOD!AJ52</f>
        <v>4.57</v>
      </c>
      <c r="N52">
        <f t="shared" si="0"/>
        <v>31</v>
      </c>
      <c r="O52" s="154">
        <f t="shared" si="1"/>
        <v>0</v>
      </c>
      <c r="P52">
        <v>10</v>
      </c>
      <c r="Q52">
        <v>5</v>
      </c>
      <c r="R52">
        <v>1.43</v>
      </c>
      <c r="S52">
        <v>10</v>
      </c>
      <c r="T52">
        <v>4.57</v>
      </c>
      <c r="U52" s="156">
        <f t="shared" si="2"/>
        <v>31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31</v>
      </c>
      <c r="E53">
        <f>PPCL!P53</f>
        <v>0</v>
      </c>
      <c r="F53">
        <f t="shared" si="4"/>
        <v>183</v>
      </c>
      <c r="G53">
        <f t="shared" si="5"/>
        <v>31</v>
      </c>
      <c r="H53" s="154"/>
      <c r="I53">
        <f>BRPL_EOD!AI53+BRPL_EOD!AJ53</f>
        <v>10</v>
      </c>
      <c r="J53">
        <f>BYPL_EOD!AI53+BYPL_EOD!AJ53</f>
        <v>5</v>
      </c>
      <c r="K53">
        <f>MES_EOD!AI53+MES_EOD!AJ53</f>
        <v>1.43</v>
      </c>
      <c r="L53">
        <f>NDMC_EOD!AI53+NDMC_EOD!AJ53</f>
        <v>10</v>
      </c>
      <c r="M53">
        <f>TPDDL_EOD!AI53+TPDDL_EOD!AJ53</f>
        <v>4.57</v>
      </c>
      <c r="N53">
        <f t="shared" si="0"/>
        <v>31</v>
      </c>
      <c r="O53" s="154">
        <f t="shared" si="1"/>
        <v>0</v>
      </c>
      <c r="P53">
        <v>10</v>
      </c>
      <c r="Q53">
        <v>5</v>
      </c>
      <c r="R53">
        <v>1.43</v>
      </c>
      <c r="S53">
        <v>10</v>
      </c>
      <c r="T53">
        <v>4.57</v>
      </c>
      <c r="U53" s="156">
        <f t="shared" si="2"/>
        <v>31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34</v>
      </c>
      <c r="E54">
        <f>PPCL!P54</f>
        <v>0</v>
      </c>
      <c r="F54">
        <f t="shared" si="4"/>
        <v>183</v>
      </c>
      <c r="G54">
        <f t="shared" si="5"/>
        <v>34</v>
      </c>
      <c r="H54" s="154"/>
      <c r="I54">
        <f>BRPL_EOD!AI54+BRPL_EOD!AJ54</f>
        <v>10</v>
      </c>
      <c r="J54">
        <f>BYPL_EOD!AI54+BYPL_EOD!AJ54</f>
        <v>5.38</v>
      </c>
      <c r="K54">
        <f>MES_EOD!AI54+MES_EOD!AJ54</f>
        <v>2.0299999999999998</v>
      </c>
      <c r="L54">
        <f>NDMC_EOD!AI54+NDMC_EOD!AJ54</f>
        <v>10.14</v>
      </c>
      <c r="M54">
        <f>TPDDL_EOD!AI54+TPDDL_EOD!AJ54</f>
        <v>6.45</v>
      </c>
      <c r="N54">
        <f t="shared" si="0"/>
        <v>34</v>
      </c>
      <c r="O54" s="154">
        <f t="shared" si="1"/>
        <v>0</v>
      </c>
      <c r="P54">
        <v>10</v>
      </c>
      <c r="Q54">
        <v>5.38</v>
      </c>
      <c r="R54">
        <v>2.0299999999999998</v>
      </c>
      <c r="S54">
        <v>10.14</v>
      </c>
      <c r="T54">
        <v>6.45</v>
      </c>
      <c r="U54" s="156">
        <f t="shared" si="2"/>
        <v>34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34</v>
      </c>
      <c r="E55">
        <f>PPCL!P55</f>
        <v>0</v>
      </c>
      <c r="F55">
        <f t="shared" si="4"/>
        <v>183</v>
      </c>
      <c r="G55">
        <f t="shared" si="5"/>
        <v>34</v>
      </c>
      <c r="H55" s="154"/>
      <c r="I55">
        <f>BRPL_EOD!AI55+BRPL_EOD!AJ55</f>
        <v>10</v>
      </c>
      <c r="J55">
        <f>BYPL_EOD!AI55+BYPL_EOD!AJ55</f>
        <v>5.38</v>
      </c>
      <c r="K55">
        <f>MES_EOD!AI55+MES_EOD!AJ55</f>
        <v>2.0299999999999998</v>
      </c>
      <c r="L55">
        <f>NDMC_EOD!AI55+NDMC_EOD!AJ55</f>
        <v>10.14</v>
      </c>
      <c r="M55">
        <f>TPDDL_EOD!AI55+TPDDL_EOD!AJ55</f>
        <v>6.45</v>
      </c>
      <c r="N55">
        <f t="shared" si="0"/>
        <v>34</v>
      </c>
      <c r="O55" s="154">
        <f t="shared" si="1"/>
        <v>0</v>
      </c>
      <c r="P55">
        <v>10</v>
      </c>
      <c r="Q55">
        <v>5.38</v>
      </c>
      <c r="R55">
        <v>2.0299999999999998</v>
      </c>
      <c r="S55">
        <v>10.14</v>
      </c>
      <c r="T55">
        <v>6.45</v>
      </c>
      <c r="U55" s="156">
        <f t="shared" si="2"/>
        <v>34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34</v>
      </c>
      <c r="E56">
        <f>PPCL!P56</f>
        <v>0</v>
      </c>
      <c r="F56">
        <f t="shared" si="4"/>
        <v>183</v>
      </c>
      <c r="G56">
        <f t="shared" si="5"/>
        <v>34</v>
      </c>
      <c r="H56" s="154"/>
      <c r="I56">
        <f>BRPL_EOD!AI56+BRPL_EOD!AJ56</f>
        <v>10</v>
      </c>
      <c r="J56">
        <f>BYPL_EOD!AI56+BYPL_EOD!AJ56</f>
        <v>5.38</v>
      </c>
      <c r="K56">
        <f>MES_EOD!AI56+MES_EOD!AJ56</f>
        <v>2.0299999999999998</v>
      </c>
      <c r="L56">
        <f>NDMC_EOD!AI56+NDMC_EOD!AJ56</f>
        <v>10.14</v>
      </c>
      <c r="M56">
        <f>TPDDL_EOD!AI56+TPDDL_EOD!AJ56</f>
        <v>6.45</v>
      </c>
      <c r="N56">
        <f t="shared" si="0"/>
        <v>34</v>
      </c>
      <c r="O56" s="154">
        <f t="shared" si="1"/>
        <v>0</v>
      </c>
      <c r="P56">
        <v>10</v>
      </c>
      <c r="Q56">
        <v>5.38</v>
      </c>
      <c r="R56">
        <v>2.0299999999999998</v>
      </c>
      <c r="S56">
        <v>10.14</v>
      </c>
      <c r="T56">
        <v>6.45</v>
      </c>
      <c r="U56" s="156">
        <f t="shared" si="2"/>
        <v>34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34</v>
      </c>
      <c r="E57">
        <f>PPCL!P57</f>
        <v>0</v>
      </c>
      <c r="F57">
        <f t="shared" si="4"/>
        <v>183</v>
      </c>
      <c r="G57">
        <f t="shared" si="5"/>
        <v>34</v>
      </c>
      <c r="H57" s="154"/>
      <c r="I57">
        <f>BRPL_EOD!AI57+BRPL_EOD!AJ57</f>
        <v>6.37</v>
      </c>
      <c r="J57">
        <f>BYPL_EOD!AI57+BYPL_EOD!AJ57</f>
        <v>18.72</v>
      </c>
      <c r="K57">
        <f>MES_EOD!AI57+MES_EOD!AJ57</f>
        <v>0</v>
      </c>
      <c r="L57">
        <f>NDMC_EOD!AI57+NDMC_EOD!AJ57</f>
        <v>6.37</v>
      </c>
      <c r="M57">
        <f>TPDDL_EOD!AI57+TPDDL_EOD!AJ57</f>
        <v>2.5499999999999998</v>
      </c>
      <c r="N57">
        <f t="shared" si="0"/>
        <v>34.01</v>
      </c>
      <c r="O57" s="154">
        <f t="shared" si="1"/>
        <v>-9.9999999999980105E-3</v>
      </c>
      <c r="P57">
        <v>6.368127021464276</v>
      </c>
      <c r="Q57">
        <v>18.714495736548074</v>
      </c>
      <c r="R57">
        <v>0</v>
      </c>
      <c r="S57">
        <v>6.368127021464276</v>
      </c>
      <c r="T57">
        <v>2.5492502205233754</v>
      </c>
      <c r="U57" s="156">
        <f t="shared" si="2"/>
        <v>34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183</v>
      </c>
      <c r="G58">
        <f t="shared" si="5"/>
        <v>34</v>
      </c>
      <c r="H58" s="154"/>
      <c r="I58">
        <f>BRPL_EOD!AI58+BRPL_EOD!AJ58</f>
        <v>6.37</v>
      </c>
      <c r="J58">
        <f>BYPL_EOD!AI58+BYPL_EOD!AJ58</f>
        <v>18.72</v>
      </c>
      <c r="K58">
        <f>MES_EOD!AI58+MES_EOD!AJ58</f>
        <v>0</v>
      </c>
      <c r="L58">
        <f>NDMC_EOD!AI58+NDMC_EOD!AJ58</f>
        <v>6.37</v>
      </c>
      <c r="M58">
        <f>TPDDL_EOD!AI58+TPDDL_EOD!AJ58</f>
        <v>2.5499999999999998</v>
      </c>
      <c r="N58">
        <f t="shared" si="0"/>
        <v>34.01</v>
      </c>
      <c r="O58" s="154">
        <f t="shared" si="1"/>
        <v>-9.9999999999980105E-3</v>
      </c>
      <c r="P58">
        <v>6.368127021464276</v>
      </c>
      <c r="Q58">
        <v>18.714495736548074</v>
      </c>
      <c r="R58">
        <v>0</v>
      </c>
      <c r="S58">
        <v>6.368127021464276</v>
      </c>
      <c r="T58">
        <v>2.5492502205233754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34</v>
      </c>
      <c r="E59">
        <f>PPCL!P59</f>
        <v>0</v>
      </c>
      <c r="F59">
        <f t="shared" si="4"/>
        <v>183</v>
      </c>
      <c r="G59">
        <f t="shared" si="5"/>
        <v>34</v>
      </c>
      <c r="H59" s="154"/>
      <c r="I59">
        <f>BRPL_EOD!AI59+BRPL_EOD!AJ59</f>
        <v>10</v>
      </c>
      <c r="J59">
        <f>BYPL_EOD!AI59+BYPL_EOD!AJ59</f>
        <v>5.38</v>
      </c>
      <c r="K59">
        <f>MES_EOD!AI59+MES_EOD!AJ59</f>
        <v>2.0299999999999998</v>
      </c>
      <c r="L59">
        <f>NDMC_EOD!AI59+NDMC_EOD!AJ59</f>
        <v>10.14</v>
      </c>
      <c r="M59">
        <f>TPDDL_EOD!AI59+TPDDL_EOD!AJ59</f>
        <v>6.45</v>
      </c>
      <c r="N59">
        <f t="shared" si="0"/>
        <v>34</v>
      </c>
      <c r="O59" s="154">
        <f t="shared" si="1"/>
        <v>0</v>
      </c>
      <c r="P59">
        <v>10</v>
      </c>
      <c r="Q59">
        <v>5.38</v>
      </c>
      <c r="R59">
        <v>2.0299999999999998</v>
      </c>
      <c r="S59">
        <v>10.14</v>
      </c>
      <c r="T59">
        <v>6.45</v>
      </c>
      <c r="U59" s="156">
        <f t="shared" si="2"/>
        <v>34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34</v>
      </c>
      <c r="E60">
        <f>PPCL!P60</f>
        <v>0</v>
      </c>
      <c r="F60">
        <f t="shared" si="4"/>
        <v>183</v>
      </c>
      <c r="G60">
        <f t="shared" si="5"/>
        <v>34</v>
      </c>
      <c r="H60" s="154"/>
      <c r="I60">
        <f>BRPL_EOD!AI60+BRPL_EOD!AJ60</f>
        <v>10</v>
      </c>
      <c r="J60">
        <f>BYPL_EOD!AI60+BYPL_EOD!AJ60</f>
        <v>5.38</v>
      </c>
      <c r="K60">
        <f>MES_EOD!AI60+MES_EOD!AJ60</f>
        <v>2.0299999999999998</v>
      </c>
      <c r="L60">
        <f>NDMC_EOD!AI60+NDMC_EOD!AJ60</f>
        <v>10.14</v>
      </c>
      <c r="M60">
        <f>TPDDL_EOD!AI60+TPDDL_EOD!AJ60</f>
        <v>6.45</v>
      </c>
      <c r="N60">
        <f t="shared" si="0"/>
        <v>34</v>
      </c>
      <c r="O60" s="154">
        <f t="shared" si="1"/>
        <v>0</v>
      </c>
      <c r="P60">
        <v>10</v>
      </c>
      <c r="Q60">
        <v>5.38</v>
      </c>
      <c r="R60">
        <v>2.0299999999999998</v>
      </c>
      <c r="S60">
        <v>10.14</v>
      </c>
      <c r="T60">
        <v>6.45</v>
      </c>
      <c r="U60" s="156">
        <f t="shared" si="2"/>
        <v>34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183</v>
      </c>
      <c r="G61">
        <f t="shared" si="5"/>
        <v>32</v>
      </c>
      <c r="H61" s="154"/>
      <c r="I61">
        <f>BRPL_EOD!AI61+BRPL_EOD!AJ61</f>
        <v>10</v>
      </c>
      <c r="J61">
        <f>BYPL_EOD!AI61+BYPL_EOD!AJ61</f>
        <v>5</v>
      </c>
      <c r="K61">
        <f>MES_EOD!AI61+MES_EOD!AJ61</f>
        <v>2</v>
      </c>
      <c r="L61">
        <f>NDMC_EOD!AI61+NDMC_EOD!AJ61</f>
        <v>10</v>
      </c>
      <c r="M61">
        <f>TPDDL_EOD!AI61+TPDDL_EOD!AJ61</f>
        <v>5</v>
      </c>
      <c r="N61">
        <f t="shared" si="0"/>
        <v>32</v>
      </c>
      <c r="O61" s="154">
        <f t="shared" si="1"/>
        <v>0</v>
      </c>
      <c r="P61">
        <v>10</v>
      </c>
      <c r="Q61">
        <v>5</v>
      </c>
      <c r="R61">
        <v>2</v>
      </c>
      <c r="S61">
        <v>10</v>
      </c>
      <c r="T61">
        <v>5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183</v>
      </c>
      <c r="G62">
        <f t="shared" si="5"/>
        <v>32</v>
      </c>
      <c r="H62" s="154"/>
      <c r="I62">
        <f>BRPL_EOD!AI62+BRPL_EOD!AJ62</f>
        <v>10</v>
      </c>
      <c r="J62">
        <f>BYPL_EOD!AI62+BYPL_EOD!AJ62</f>
        <v>5</v>
      </c>
      <c r="K62">
        <f>MES_EOD!AI62+MES_EOD!AJ62</f>
        <v>1.67</v>
      </c>
      <c r="L62">
        <f>NDMC_EOD!AI62+NDMC_EOD!AJ62</f>
        <v>10</v>
      </c>
      <c r="M62">
        <f>TPDDL_EOD!AI62+TPDDL_EOD!AJ62</f>
        <v>5.33</v>
      </c>
      <c r="N62">
        <f t="shared" si="0"/>
        <v>32</v>
      </c>
      <c r="O62" s="154">
        <f t="shared" si="1"/>
        <v>0</v>
      </c>
      <c r="P62">
        <v>10</v>
      </c>
      <c r="Q62">
        <v>5</v>
      </c>
      <c r="R62">
        <v>1.67</v>
      </c>
      <c r="S62">
        <v>10</v>
      </c>
      <c r="T62">
        <v>5.33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183</v>
      </c>
      <c r="G63">
        <f t="shared" si="5"/>
        <v>32</v>
      </c>
      <c r="H63" s="154"/>
      <c r="I63">
        <f>BRPL_EOD!AI63+BRPL_EOD!AJ63</f>
        <v>10</v>
      </c>
      <c r="J63">
        <f>BYPL_EOD!AI63+BYPL_EOD!AJ63</f>
        <v>5</v>
      </c>
      <c r="K63">
        <f>MES_EOD!AI63+MES_EOD!AJ63</f>
        <v>1.67</v>
      </c>
      <c r="L63">
        <f>NDMC_EOD!AI63+NDMC_EOD!AJ63</f>
        <v>10</v>
      </c>
      <c r="M63">
        <f>TPDDL_EOD!AI63+TPDDL_EOD!AJ63</f>
        <v>5.33</v>
      </c>
      <c r="N63">
        <f t="shared" si="0"/>
        <v>32</v>
      </c>
      <c r="O63" s="154">
        <f t="shared" si="1"/>
        <v>0</v>
      </c>
      <c r="P63">
        <v>10</v>
      </c>
      <c r="Q63">
        <v>5</v>
      </c>
      <c r="R63">
        <v>1.67</v>
      </c>
      <c r="S63">
        <v>10</v>
      </c>
      <c r="T63">
        <v>5.33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183</v>
      </c>
      <c r="G64">
        <f t="shared" si="5"/>
        <v>32</v>
      </c>
      <c r="H64" s="154"/>
      <c r="I64">
        <f>BRPL_EOD!AI64+BRPL_EOD!AJ64</f>
        <v>10</v>
      </c>
      <c r="J64">
        <f>BYPL_EOD!AI64+BYPL_EOD!AJ64</f>
        <v>5</v>
      </c>
      <c r="K64">
        <f>MES_EOD!AI64+MES_EOD!AJ64</f>
        <v>1.67</v>
      </c>
      <c r="L64">
        <f>NDMC_EOD!AI64+NDMC_EOD!AJ64</f>
        <v>10</v>
      </c>
      <c r="M64">
        <f>TPDDL_EOD!AI64+TPDDL_EOD!AJ64</f>
        <v>5.33</v>
      </c>
      <c r="N64">
        <f t="shared" si="0"/>
        <v>32</v>
      </c>
      <c r="O64" s="154">
        <f t="shared" si="1"/>
        <v>0</v>
      </c>
      <c r="P64">
        <v>10</v>
      </c>
      <c r="Q64">
        <v>5</v>
      </c>
      <c r="R64">
        <v>1.67</v>
      </c>
      <c r="S64">
        <v>10</v>
      </c>
      <c r="T64">
        <v>5.33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183</v>
      </c>
      <c r="G65">
        <f t="shared" si="5"/>
        <v>32</v>
      </c>
      <c r="H65" s="154"/>
      <c r="I65">
        <f>BRPL_EOD!AI65+BRPL_EOD!AJ65</f>
        <v>10</v>
      </c>
      <c r="J65">
        <f>BYPL_EOD!AI65+BYPL_EOD!AJ65</f>
        <v>5</v>
      </c>
      <c r="K65">
        <f>MES_EOD!AI65+MES_EOD!AJ65</f>
        <v>1.67</v>
      </c>
      <c r="L65">
        <f>NDMC_EOD!AI65+NDMC_EOD!AJ65</f>
        <v>10</v>
      </c>
      <c r="M65">
        <f>TPDDL_EOD!AI65+TPDDL_EOD!AJ65</f>
        <v>5.33</v>
      </c>
      <c r="N65">
        <f t="shared" si="0"/>
        <v>32</v>
      </c>
      <c r="O65" s="154">
        <f t="shared" si="1"/>
        <v>0</v>
      </c>
      <c r="P65">
        <v>10</v>
      </c>
      <c r="Q65">
        <v>5</v>
      </c>
      <c r="R65">
        <v>1.67</v>
      </c>
      <c r="S65">
        <v>10</v>
      </c>
      <c r="T65">
        <v>5.33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183</v>
      </c>
      <c r="G66">
        <f t="shared" si="5"/>
        <v>32</v>
      </c>
      <c r="H66" s="154"/>
      <c r="I66">
        <f>BRPL_EOD!AI66+BRPL_EOD!AJ66</f>
        <v>10</v>
      </c>
      <c r="J66">
        <f>BYPL_EOD!AI66+BYPL_EOD!AJ66</f>
        <v>5</v>
      </c>
      <c r="K66">
        <f>MES_EOD!AI66+MES_EOD!AJ66</f>
        <v>1.67</v>
      </c>
      <c r="L66">
        <f>NDMC_EOD!AI66+NDMC_EOD!AJ66</f>
        <v>10</v>
      </c>
      <c r="M66">
        <f>TPDDL_EOD!AI66+TPDDL_EOD!AJ66</f>
        <v>5.33</v>
      </c>
      <c r="N66">
        <f t="shared" si="0"/>
        <v>32</v>
      </c>
      <c r="O66" s="154">
        <f t="shared" si="1"/>
        <v>0</v>
      </c>
      <c r="P66">
        <v>10</v>
      </c>
      <c r="Q66">
        <v>5</v>
      </c>
      <c r="R66">
        <v>1.67</v>
      </c>
      <c r="S66">
        <v>10</v>
      </c>
      <c r="T66">
        <v>5.33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32</v>
      </c>
      <c r="E67">
        <f>PPCL!P67</f>
        <v>0</v>
      </c>
      <c r="F67">
        <f t="shared" si="4"/>
        <v>183</v>
      </c>
      <c r="G67">
        <f t="shared" si="5"/>
        <v>32</v>
      </c>
      <c r="H67" s="154"/>
      <c r="I67">
        <f>BRPL_EOD!AI67+BRPL_EOD!AJ67</f>
        <v>10</v>
      </c>
      <c r="J67">
        <f>BYPL_EOD!AI67+BYPL_EOD!AJ67</f>
        <v>5</v>
      </c>
      <c r="K67">
        <f>MES_EOD!AI67+MES_EOD!AJ67</f>
        <v>2</v>
      </c>
      <c r="L67">
        <f>NDMC_EOD!AI67+NDMC_EOD!AJ67</f>
        <v>10</v>
      </c>
      <c r="M67">
        <f>TPDDL_EOD!AI67+TPDDL_EOD!AJ67</f>
        <v>5</v>
      </c>
      <c r="N67">
        <f t="shared" ref="N67:N98" si="6">SUM(I67:M67)</f>
        <v>32</v>
      </c>
      <c r="O67" s="154">
        <f t="shared" ref="O67:O98" si="7">G67-N67</f>
        <v>0</v>
      </c>
      <c r="P67">
        <v>10</v>
      </c>
      <c r="Q67">
        <v>5</v>
      </c>
      <c r="R67">
        <v>2</v>
      </c>
      <c r="S67">
        <v>10</v>
      </c>
      <c r="T67">
        <v>5</v>
      </c>
      <c r="U67" s="156">
        <f t="shared" ref="U67:U98" si="8">SUM(P67:T67)</f>
        <v>32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32</v>
      </c>
      <c r="E68">
        <f>PPCL!P68</f>
        <v>0</v>
      </c>
      <c r="F68">
        <f t="shared" ref="F68:F98" si="10">B68+C68</f>
        <v>183</v>
      </c>
      <c r="G68">
        <f t="shared" ref="G68:G98" si="11">D68+E68</f>
        <v>32</v>
      </c>
      <c r="H68" s="154"/>
      <c r="I68">
        <f>BRPL_EOD!AI68+BRPL_EOD!AJ68</f>
        <v>10</v>
      </c>
      <c r="J68">
        <f>BYPL_EOD!AI68+BYPL_EOD!AJ68</f>
        <v>5</v>
      </c>
      <c r="K68">
        <f>MES_EOD!AI68+MES_EOD!AJ68</f>
        <v>1.67</v>
      </c>
      <c r="L68">
        <f>NDMC_EOD!AI68+NDMC_EOD!AJ68</f>
        <v>10</v>
      </c>
      <c r="M68">
        <f>TPDDL_EOD!AI68+TPDDL_EOD!AJ68</f>
        <v>5.33</v>
      </c>
      <c r="N68">
        <f t="shared" si="6"/>
        <v>32</v>
      </c>
      <c r="O68" s="154">
        <f t="shared" si="7"/>
        <v>0</v>
      </c>
      <c r="P68">
        <v>10</v>
      </c>
      <c r="Q68">
        <v>5</v>
      </c>
      <c r="R68">
        <v>1.67</v>
      </c>
      <c r="S68">
        <v>10</v>
      </c>
      <c r="T68">
        <v>5.33</v>
      </c>
      <c r="U68" s="156">
        <f t="shared" si="8"/>
        <v>32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32</v>
      </c>
      <c r="E69">
        <f>PPCL!P69</f>
        <v>0</v>
      </c>
      <c r="F69">
        <f t="shared" si="10"/>
        <v>183</v>
      </c>
      <c r="G69">
        <f t="shared" si="11"/>
        <v>32</v>
      </c>
      <c r="H69" s="154"/>
      <c r="I69">
        <f>BRPL_EOD!AI69+BRPL_EOD!AJ69</f>
        <v>10</v>
      </c>
      <c r="J69">
        <f>BYPL_EOD!AI69+BYPL_EOD!AJ69</f>
        <v>5</v>
      </c>
      <c r="K69">
        <f>MES_EOD!AI69+MES_EOD!AJ69</f>
        <v>1.67</v>
      </c>
      <c r="L69">
        <f>NDMC_EOD!AI69+NDMC_EOD!AJ69</f>
        <v>10</v>
      </c>
      <c r="M69">
        <f>TPDDL_EOD!AI69+TPDDL_EOD!AJ69</f>
        <v>5.33</v>
      </c>
      <c r="N69">
        <f t="shared" si="6"/>
        <v>32</v>
      </c>
      <c r="O69" s="154">
        <f t="shared" si="7"/>
        <v>0</v>
      </c>
      <c r="P69">
        <v>10</v>
      </c>
      <c r="Q69">
        <v>5</v>
      </c>
      <c r="R69">
        <v>1.67</v>
      </c>
      <c r="S69">
        <v>10</v>
      </c>
      <c r="T69">
        <v>5.33</v>
      </c>
      <c r="U69" s="156">
        <f t="shared" si="8"/>
        <v>32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34</v>
      </c>
      <c r="E70">
        <f>PPCL!P70</f>
        <v>0</v>
      </c>
      <c r="F70">
        <f t="shared" si="10"/>
        <v>183</v>
      </c>
      <c r="G70">
        <f t="shared" si="11"/>
        <v>34</v>
      </c>
      <c r="H70" s="154"/>
      <c r="I70">
        <f>BRPL_EOD!AI70+BRPL_EOD!AJ70</f>
        <v>10</v>
      </c>
      <c r="J70">
        <f>BYPL_EOD!AI70+BYPL_EOD!AJ70</f>
        <v>5.38</v>
      </c>
      <c r="K70">
        <f>MES_EOD!AI70+MES_EOD!AJ70</f>
        <v>2.0299999999999998</v>
      </c>
      <c r="L70">
        <f>NDMC_EOD!AI70+NDMC_EOD!AJ70</f>
        <v>10.14</v>
      </c>
      <c r="M70">
        <f>TPDDL_EOD!AI70+TPDDL_EOD!AJ70</f>
        <v>6.45</v>
      </c>
      <c r="N70">
        <f t="shared" si="6"/>
        <v>34</v>
      </c>
      <c r="O70" s="154">
        <f t="shared" si="7"/>
        <v>0</v>
      </c>
      <c r="P70">
        <v>10</v>
      </c>
      <c r="Q70">
        <v>5.38</v>
      </c>
      <c r="R70">
        <v>2.0299999999999998</v>
      </c>
      <c r="S70">
        <v>10.14</v>
      </c>
      <c r="T70">
        <v>6.45</v>
      </c>
      <c r="U70" s="156">
        <f t="shared" si="8"/>
        <v>34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34</v>
      </c>
      <c r="E71">
        <f>PPCL!P71</f>
        <v>0</v>
      </c>
      <c r="F71">
        <f t="shared" si="10"/>
        <v>187</v>
      </c>
      <c r="G71">
        <f t="shared" si="11"/>
        <v>34</v>
      </c>
      <c r="H71" s="154"/>
      <c r="I71">
        <f>BRPL_EOD!AI71+BRPL_EOD!AJ71</f>
        <v>10</v>
      </c>
      <c r="J71">
        <f>BYPL_EOD!AI71+BYPL_EOD!AJ71</f>
        <v>5.38</v>
      </c>
      <c r="K71">
        <f>MES_EOD!AI71+MES_EOD!AJ71</f>
        <v>2.0299999999999998</v>
      </c>
      <c r="L71">
        <f>NDMC_EOD!AI71+NDMC_EOD!AJ71</f>
        <v>10.14</v>
      </c>
      <c r="M71">
        <f>TPDDL_EOD!AI71+TPDDL_EOD!AJ71</f>
        <v>6.45</v>
      </c>
      <c r="N71">
        <f t="shared" si="6"/>
        <v>34</v>
      </c>
      <c r="O71" s="154">
        <f t="shared" si="7"/>
        <v>0</v>
      </c>
      <c r="P71">
        <v>10</v>
      </c>
      <c r="Q71">
        <v>5.38</v>
      </c>
      <c r="R71">
        <v>2.0299999999999998</v>
      </c>
      <c r="S71">
        <v>10.14</v>
      </c>
      <c r="T71">
        <v>6.45</v>
      </c>
      <c r="U71" s="156">
        <f t="shared" si="8"/>
        <v>34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34</v>
      </c>
      <c r="E72">
        <f>PPCL!P72</f>
        <v>0</v>
      </c>
      <c r="F72">
        <f t="shared" si="10"/>
        <v>187</v>
      </c>
      <c r="G72">
        <f t="shared" si="11"/>
        <v>34</v>
      </c>
      <c r="H72" s="154"/>
      <c r="I72">
        <f>BRPL_EOD!AI72+BRPL_EOD!AJ72</f>
        <v>10</v>
      </c>
      <c r="J72">
        <f>BYPL_EOD!AI72+BYPL_EOD!AJ72</f>
        <v>5.38</v>
      </c>
      <c r="K72">
        <f>MES_EOD!AI72+MES_EOD!AJ72</f>
        <v>2.0299999999999998</v>
      </c>
      <c r="L72">
        <f>NDMC_EOD!AI72+NDMC_EOD!AJ72</f>
        <v>10.14</v>
      </c>
      <c r="M72">
        <f>TPDDL_EOD!AI72+TPDDL_EOD!AJ72</f>
        <v>6.45</v>
      </c>
      <c r="N72">
        <f t="shared" si="6"/>
        <v>34</v>
      </c>
      <c r="O72" s="154">
        <f t="shared" si="7"/>
        <v>0</v>
      </c>
      <c r="P72">
        <v>10</v>
      </c>
      <c r="Q72">
        <v>5.38</v>
      </c>
      <c r="R72">
        <v>2.0299999999999998</v>
      </c>
      <c r="S72">
        <v>10.14</v>
      </c>
      <c r="T72">
        <v>6.45</v>
      </c>
      <c r="U72" s="156">
        <f t="shared" si="8"/>
        <v>34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34</v>
      </c>
      <c r="E73">
        <f>PPCL!P73</f>
        <v>0</v>
      </c>
      <c r="F73">
        <f t="shared" si="10"/>
        <v>187</v>
      </c>
      <c r="G73">
        <f t="shared" si="11"/>
        <v>34</v>
      </c>
      <c r="H73" s="154"/>
      <c r="I73">
        <f>BRPL_EOD!AI73+BRPL_EOD!AJ73</f>
        <v>10</v>
      </c>
      <c r="J73">
        <f>BYPL_EOD!AI73+BYPL_EOD!AJ73</f>
        <v>5.38</v>
      </c>
      <c r="K73">
        <f>MES_EOD!AI73+MES_EOD!AJ73</f>
        <v>2.0299999999999998</v>
      </c>
      <c r="L73">
        <f>NDMC_EOD!AI73+NDMC_EOD!AJ73</f>
        <v>10.14</v>
      </c>
      <c r="M73">
        <f>TPDDL_EOD!AI73+TPDDL_EOD!AJ73</f>
        <v>6.45</v>
      </c>
      <c r="N73">
        <f t="shared" si="6"/>
        <v>34</v>
      </c>
      <c r="O73" s="154">
        <f t="shared" si="7"/>
        <v>0</v>
      </c>
      <c r="P73">
        <v>10</v>
      </c>
      <c r="Q73">
        <v>5.38</v>
      </c>
      <c r="R73">
        <v>2.0299999999999998</v>
      </c>
      <c r="S73">
        <v>10.14</v>
      </c>
      <c r="T73">
        <v>6.45</v>
      </c>
      <c r="U73" s="156">
        <f t="shared" si="8"/>
        <v>34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34</v>
      </c>
      <c r="E74">
        <f>PPCL!P74</f>
        <v>0</v>
      </c>
      <c r="F74">
        <f t="shared" si="10"/>
        <v>187</v>
      </c>
      <c r="G74">
        <f t="shared" si="11"/>
        <v>34</v>
      </c>
      <c r="H74" s="154"/>
      <c r="I74">
        <f>BRPL_EOD!AI74+BRPL_EOD!AJ74</f>
        <v>10</v>
      </c>
      <c r="J74">
        <f>BYPL_EOD!AI74+BYPL_EOD!AJ74</f>
        <v>5.38</v>
      </c>
      <c r="K74">
        <f>MES_EOD!AI74+MES_EOD!AJ74</f>
        <v>2.0299999999999998</v>
      </c>
      <c r="L74">
        <f>NDMC_EOD!AI74+NDMC_EOD!AJ74</f>
        <v>10.14</v>
      </c>
      <c r="M74">
        <f>TPDDL_EOD!AI74+TPDDL_EOD!AJ74</f>
        <v>6.45</v>
      </c>
      <c r="N74">
        <f t="shared" si="6"/>
        <v>34</v>
      </c>
      <c r="O74" s="154">
        <f t="shared" si="7"/>
        <v>0</v>
      </c>
      <c r="P74">
        <v>10</v>
      </c>
      <c r="Q74">
        <v>5.38</v>
      </c>
      <c r="R74">
        <v>2.0299999999999998</v>
      </c>
      <c r="S74">
        <v>10.14</v>
      </c>
      <c r="T74">
        <v>6.45</v>
      </c>
      <c r="U74" s="156">
        <f t="shared" si="8"/>
        <v>34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35</v>
      </c>
      <c r="E75">
        <f>PPCL!P75</f>
        <v>0</v>
      </c>
      <c r="F75">
        <f t="shared" si="10"/>
        <v>187</v>
      </c>
      <c r="G75">
        <f t="shared" si="11"/>
        <v>35</v>
      </c>
      <c r="H75" s="154"/>
      <c r="I75">
        <f>BRPL_EOD!AI75+BRPL_EOD!AJ75</f>
        <v>10</v>
      </c>
      <c r="J75">
        <f>BYPL_EOD!AI75+BYPL_EOD!AJ75</f>
        <v>5.6</v>
      </c>
      <c r="K75">
        <f>MES_EOD!AI75+MES_EOD!AJ75</f>
        <v>2.11</v>
      </c>
      <c r="L75">
        <f>NDMC_EOD!AI75+NDMC_EOD!AJ75</f>
        <v>10.56</v>
      </c>
      <c r="M75">
        <f>TPDDL_EOD!AI75+TPDDL_EOD!AJ75</f>
        <v>6.72</v>
      </c>
      <c r="N75">
        <f t="shared" si="6"/>
        <v>34.99</v>
      </c>
      <c r="O75" s="154">
        <f t="shared" si="7"/>
        <v>9.9999999999980105E-3</v>
      </c>
      <c r="P75">
        <v>10.002857959416975</v>
      </c>
      <c r="Q75">
        <v>5.6016004572735056</v>
      </c>
      <c r="R75">
        <v>2.110603029436982</v>
      </c>
      <c r="S75">
        <v>10.563018005144327</v>
      </c>
      <c r="T75">
        <v>6.7219205487282077</v>
      </c>
      <c r="U75" s="156">
        <f t="shared" si="8"/>
        <v>35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35</v>
      </c>
      <c r="E76">
        <f>PPCL!P76</f>
        <v>0</v>
      </c>
      <c r="F76">
        <f t="shared" si="10"/>
        <v>187</v>
      </c>
      <c r="G76">
        <f t="shared" si="11"/>
        <v>35</v>
      </c>
      <c r="H76" s="154"/>
      <c r="I76">
        <f>BRPL_EOD!AI76+BRPL_EOD!AJ76</f>
        <v>10</v>
      </c>
      <c r="J76">
        <f>BYPL_EOD!AI76+BYPL_EOD!AJ76</f>
        <v>5.6</v>
      </c>
      <c r="K76">
        <f>MES_EOD!AI76+MES_EOD!AJ76</f>
        <v>2.11</v>
      </c>
      <c r="L76">
        <f>NDMC_EOD!AI76+NDMC_EOD!AJ76</f>
        <v>10.56</v>
      </c>
      <c r="M76">
        <f>TPDDL_EOD!AI76+TPDDL_EOD!AJ76</f>
        <v>6.72</v>
      </c>
      <c r="N76">
        <f t="shared" si="6"/>
        <v>34.99</v>
      </c>
      <c r="O76" s="154">
        <f t="shared" si="7"/>
        <v>9.9999999999980105E-3</v>
      </c>
      <c r="P76">
        <v>10.002857959416975</v>
      </c>
      <c r="Q76">
        <v>5.6016004572735056</v>
      </c>
      <c r="R76">
        <v>2.110603029436982</v>
      </c>
      <c r="S76">
        <v>10.563018005144327</v>
      </c>
      <c r="T76">
        <v>6.7219205487282077</v>
      </c>
      <c r="U76" s="156">
        <f t="shared" si="8"/>
        <v>35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35</v>
      </c>
      <c r="E77">
        <f>PPCL!P77</f>
        <v>0</v>
      </c>
      <c r="F77">
        <f t="shared" si="10"/>
        <v>187</v>
      </c>
      <c r="G77">
        <f t="shared" si="11"/>
        <v>35</v>
      </c>
      <c r="H77" s="154"/>
      <c r="I77">
        <f>BRPL_EOD!AI77+BRPL_EOD!AJ77</f>
        <v>10</v>
      </c>
      <c r="J77">
        <f>BYPL_EOD!AI77+BYPL_EOD!AJ77</f>
        <v>5.6</v>
      </c>
      <c r="K77">
        <f>MES_EOD!AI77+MES_EOD!AJ77</f>
        <v>2.11</v>
      </c>
      <c r="L77">
        <f>NDMC_EOD!AI77+NDMC_EOD!AJ77</f>
        <v>10.56</v>
      </c>
      <c r="M77">
        <f>TPDDL_EOD!AI77+TPDDL_EOD!AJ77</f>
        <v>6.72</v>
      </c>
      <c r="N77">
        <f t="shared" si="6"/>
        <v>34.99</v>
      </c>
      <c r="O77" s="154">
        <f t="shared" si="7"/>
        <v>9.9999999999980105E-3</v>
      </c>
      <c r="P77">
        <v>10.002857959416975</v>
      </c>
      <c r="Q77">
        <v>5.6016004572735056</v>
      </c>
      <c r="R77">
        <v>2.110603029436982</v>
      </c>
      <c r="S77">
        <v>10.563018005144327</v>
      </c>
      <c r="T77">
        <v>6.7219205487282077</v>
      </c>
      <c r="U77" s="156">
        <f t="shared" si="8"/>
        <v>35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35</v>
      </c>
      <c r="E78">
        <f>PPCL!P78</f>
        <v>0</v>
      </c>
      <c r="F78">
        <f t="shared" si="10"/>
        <v>187</v>
      </c>
      <c r="G78">
        <f t="shared" si="11"/>
        <v>35</v>
      </c>
      <c r="H78" s="154"/>
      <c r="I78">
        <f>BRPL_EOD!AI78+BRPL_EOD!AJ78</f>
        <v>10</v>
      </c>
      <c r="J78">
        <f>BYPL_EOD!AI78+BYPL_EOD!AJ78</f>
        <v>5.6</v>
      </c>
      <c r="K78">
        <f>MES_EOD!AI78+MES_EOD!AJ78</f>
        <v>2.11</v>
      </c>
      <c r="L78">
        <f>NDMC_EOD!AI78+NDMC_EOD!AJ78</f>
        <v>10.56</v>
      </c>
      <c r="M78">
        <f>TPDDL_EOD!AI78+TPDDL_EOD!AJ78</f>
        <v>6.72</v>
      </c>
      <c r="N78">
        <f t="shared" si="6"/>
        <v>34.99</v>
      </c>
      <c r="O78" s="154">
        <f t="shared" si="7"/>
        <v>9.9999999999980105E-3</v>
      </c>
      <c r="P78">
        <v>10.002857959416975</v>
      </c>
      <c r="Q78">
        <v>5.6016004572735056</v>
      </c>
      <c r="R78">
        <v>2.110603029436982</v>
      </c>
      <c r="S78">
        <v>10.563018005144327</v>
      </c>
      <c r="T78">
        <v>6.7219205487282077</v>
      </c>
      <c r="U78" s="156">
        <f t="shared" si="8"/>
        <v>35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35</v>
      </c>
      <c r="E79">
        <f>PPCL!P79</f>
        <v>0</v>
      </c>
      <c r="F79">
        <f t="shared" si="10"/>
        <v>187</v>
      </c>
      <c r="G79">
        <f t="shared" si="11"/>
        <v>35</v>
      </c>
      <c r="H79" s="154"/>
      <c r="I79">
        <f>BRPL_EOD!AI79+BRPL_EOD!AJ79</f>
        <v>10</v>
      </c>
      <c r="J79">
        <f>BYPL_EOD!AI79+BYPL_EOD!AJ79</f>
        <v>5.6</v>
      </c>
      <c r="K79">
        <f>MES_EOD!AI79+MES_EOD!AJ79</f>
        <v>2.11</v>
      </c>
      <c r="L79">
        <f>NDMC_EOD!AI79+NDMC_EOD!AJ79</f>
        <v>10.56</v>
      </c>
      <c r="M79">
        <f>TPDDL_EOD!AI79+TPDDL_EOD!AJ79</f>
        <v>6.72</v>
      </c>
      <c r="N79">
        <f t="shared" si="6"/>
        <v>34.99</v>
      </c>
      <c r="O79" s="154">
        <f t="shared" si="7"/>
        <v>9.9999999999980105E-3</v>
      </c>
      <c r="P79">
        <v>10.002857959416975</v>
      </c>
      <c r="Q79">
        <v>5.6016004572735056</v>
      </c>
      <c r="R79">
        <v>2.110603029436982</v>
      </c>
      <c r="S79">
        <v>10.563018005144327</v>
      </c>
      <c r="T79">
        <v>6.7219205487282077</v>
      </c>
      <c r="U79" s="156">
        <f t="shared" si="8"/>
        <v>35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35</v>
      </c>
      <c r="E80">
        <f>PPCL!P80</f>
        <v>0</v>
      </c>
      <c r="F80">
        <f t="shared" si="10"/>
        <v>187</v>
      </c>
      <c r="G80">
        <f t="shared" si="11"/>
        <v>35</v>
      </c>
      <c r="H80" s="154"/>
      <c r="I80">
        <f>BRPL_EOD!AI80+BRPL_EOD!AJ80</f>
        <v>10</v>
      </c>
      <c r="J80">
        <f>BYPL_EOD!AI80+BYPL_EOD!AJ80</f>
        <v>5.6</v>
      </c>
      <c r="K80">
        <f>MES_EOD!AI80+MES_EOD!AJ80</f>
        <v>2.11</v>
      </c>
      <c r="L80">
        <f>NDMC_EOD!AI80+NDMC_EOD!AJ80</f>
        <v>10.56</v>
      </c>
      <c r="M80">
        <f>TPDDL_EOD!AI80+TPDDL_EOD!AJ80</f>
        <v>6.72</v>
      </c>
      <c r="N80">
        <f t="shared" si="6"/>
        <v>34.99</v>
      </c>
      <c r="O80" s="154">
        <f t="shared" si="7"/>
        <v>9.9999999999980105E-3</v>
      </c>
      <c r="P80">
        <v>10.002857959416975</v>
      </c>
      <c r="Q80">
        <v>5.6016004572735056</v>
      </c>
      <c r="R80">
        <v>2.110603029436982</v>
      </c>
      <c r="S80">
        <v>10.563018005144327</v>
      </c>
      <c r="T80">
        <v>6.7219205487282077</v>
      </c>
      <c r="U80" s="156">
        <f t="shared" si="8"/>
        <v>35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35</v>
      </c>
      <c r="E81">
        <f>PPCL!P81</f>
        <v>0</v>
      </c>
      <c r="F81">
        <f t="shared" si="10"/>
        <v>187</v>
      </c>
      <c r="G81">
        <f t="shared" si="11"/>
        <v>35</v>
      </c>
      <c r="H81" s="154"/>
      <c r="I81">
        <f>BRPL_EOD!AI81+BRPL_EOD!AJ81</f>
        <v>10</v>
      </c>
      <c r="J81">
        <f>BYPL_EOD!AI81+BYPL_EOD!AJ81</f>
        <v>5.6</v>
      </c>
      <c r="K81">
        <f>MES_EOD!AI81+MES_EOD!AJ81</f>
        <v>2.11</v>
      </c>
      <c r="L81">
        <f>NDMC_EOD!AI81+NDMC_EOD!AJ81</f>
        <v>10.56</v>
      </c>
      <c r="M81">
        <f>TPDDL_EOD!AI81+TPDDL_EOD!AJ81</f>
        <v>6.72</v>
      </c>
      <c r="N81">
        <f t="shared" si="6"/>
        <v>34.99</v>
      </c>
      <c r="O81" s="154">
        <f t="shared" si="7"/>
        <v>9.9999999999980105E-3</v>
      </c>
      <c r="P81">
        <v>10.002857959416975</v>
      </c>
      <c r="Q81">
        <v>5.6016004572735056</v>
      </c>
      <c r="R81">
        <v>2.110603029436982</v>
      </c>
      <c r="S81">
        <v>10.563018005144327</v>
      </c>
      <c r="T81">
        <v>6.7219205487282077</v>
      </c>
      <c r="U81" s="156">
        <f t="shared" si="8"/>
        <v>35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35</v>
      </c>
      <c r="E82">
        <f>PPCL!P82</f>
        <v>0</v>
      </c>
      <c r="F82">
        <f t="shared" si="10"/>
        <v>187</v>
      </c>
      <c r="G82">
        <f t="shared" si="11"/>
        <v>35</v>
      </c>
      <c r="H82" s="154"/>
      <c r="I82">
        <f>BRPL_EOD!AI82+BRPL_EOD!AJ82</f>
        <v>10</v>
      </c>
      <c r="J82">
        <f>BYPL_EOD!AI82+BYPL_EOD!AJ82</f>
        <v>5.6</v>
      </c>
      <c r="K82">
        <f>MES_EOD!AI82+MES_EOD!AJ82</f>
        <v>2.11</v>
      </c>
      <c r="L82">
        <f>NDMC_EOD!AI82+NDMC_EOD!AJ82</f>
        <v>10.56</v>
      </c>
      <c r="M82">
        <f>TPDDL_EOD!AI82+TPDDL_EOD!AJ82</f>
        <v>6.72</v>
      </c>
      <c r="N82">
        <f t="shared" si="6"/>
        <v>34.99</v>
      </c>
      <c r="O82" s="154">
        <f t="shared" si="7"/>
        <v>9.9999999999980105E-3</v>
      </c>
      <c r="P82">
        <v>10.002857959416975</v>
      </c>
      <c r="Q82">
        <v>5.6016004572735056</v>
      </c>
      <c r="R82">
        <v>2.110603029436982</v>
      </c>
      <c r="S82">
        <v>10.563018005144327</v>
      </c>
      <c r="T82">
        <v>6.7219205487282077</v>
      </c>
      <c r="U82" s="156">
        <f t="shared" si="8"/>
        <v>35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36</v>
      </c>
      <c r="E83">
        <f>PPCL!P83</f>
        <v>0</v>
      </c>
      <c r="F83">
        <f t="shared" si="10"/>
        <v>187</v>
      </c>
      <c r="G83">
        <f t="shared" si="11"/>
        <v>36</v>
      </c>
      <c r="H83" s="154"/>
      <c r="I83">
        <f>BRPL_EOD!AI83+BRPL_EOD!AJ83</f>
        <v>10.18</v>
      </c>
      <c r="J83">
        <f>BYPL_EOD!AI83+BYPL_EOD!AJ83</f>
        <v>5.79</v>
      </c>
      <c r="K83">
        <f>MES_EOD!AI83+MES_EOD!AJ83</f>
        <v>2.1800000000000002</v>
      </c>
      <c r="L83">
        <f>NDMC_EOD!AI83+NDMC_EOD!AJ83</f>
        <v>10.91</v>
      </c>
      <c r="M83">
        <f>TPDDL_EOD!AI83+TPDDL_EOD!AJ83</f>
        <v>6.94</v>
      </c>
      <c r="N83">
        <f t="shared" si="6"/>
        <v>36</v>
      </c>
      <c r="O83" s="154">
        <f t="shared" si="7"/>
        <v>0</v>
      </c>
      <c r="P83">
        <v>10.18</v>
      </c>
      <c r="Q83">
        <v>5.79</v>
      </c>
      <c r="R83">
        <v>2.1800000000000002</v>
      </c>
      <c r="S83">
        <v>10.91</v>
      </c>
      <c r="T83">
        <v>6.94</v>
      </c>
      <c r="U83" s="156">
        <f t="shared" si="8"/>
        <v>36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36</v>
      </c>
      <c r="E84">
        <f>PPCL!P84</f>
        <v>0</v>
      </c>
      <c r="F84">
        <f t="shared" si="10"/>
        <v>187</v>
      </c>
      <c r="G84">
        <f t="shared" si="11"/>
        <v>36</v>
      </c>
      <c r="H84" s="154"/>
      <c r="I84">
        <f>BRPL_EOD!AI84+BRPL_EOD!AJ84</f>
        <v>10.18</v>
      </c>
      <c r="J84">
        <f>BYPL_EOD!AI84+BYPL_EOD!AJ84</f>
        <v>5.79</v>
      </c>
      <c r="K84">
        <f>MES_EOD!AI84+MES_EOD!AJ84</f>
        <v>2.1800000000000002</v>
      </c>
      <c r="L84">
        <f>NDMC_EOD!AI84+NDMC_EOD!AJ84</f>
        <v>10.91</v>
      </c>
      <c r="M84">
        <f>TPDDL_EOD!AI84+TPDDL_EOD!AJ84</f>
        <v>6.94</v>
      </c>
      <c r="N84">
        <f t="shared" si="6"/>
        <v>36</v>
      </c>
      <c r="O84" s="154">
        <f t="shared" si="7"/>
        <v>0</v>
      </c>
      <c r="P84">
        <v>10.18</v>
      </c>
      <c r="Q84">
        <v>5.79</v>
      </c>
      <c r="R84">
        <v>2.1800000000000002</v>
      </c>
      <c r="S84">
        <v>10.91</v>
      </c>
      <c r="T84">
        <v>6.94</v>
      </c>
      <c r="U84" s="156">
        <f t="shared" si="8"/>
        <v>36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36</v>
      </c>
      <c r="E85">
        <f>PPCL!P85</f>
        <v>0</v>
      </c>
      <c r="F85">
        <f t="shared" si="10"/>
        <v>187</v>
      </c>
      <c r="G85">
        <f t="shared" si="11"/>
        <v>36</v>
      </c>
      <c r="H85" s="154"/>
      <c r="I85">
        <f>BRPL_EOD!AI85+BRPL_EOD!AJ85</f>
        <v>6.43</v>
      </c>
      <c r="J85">
        <f>BYPL_EOD!AI85+BYPL_EOD!AJ85</f>
        <v>19.29</v>
      </c>
      <c r="K85">
        <f>MES_EOD!AI85+MES_EOD!AJ85</f>
        <v>1.29</v>
      </c>
      <c r="L85">
        <f>NDMC_EOD!AI85+NDMC_EOD!AJ85</f>
        <v>6.43</v>
      </c>
      <c r="M85">
        <f>TPDDL_EOD!AI85+TPDDL_EOD!AJ85</f>
        <v>2.57</v>
      </c>
      <c r="N85">
        <f t="shared" si="6"/>
        <v>36.01</v>
      </c>
      <c r="O85" s="154">
        <f t="shared" si="7"/>
        <v>-9.9999999999980105E-3</v>
      </c>
      <c r="P85">
        <v>6.4282143848930851</v>
      </c>
      <c r="Q85">
        <v>19.284643154679255</v>
      </c>
      <c r="R85">
        <v>1.2896417661760624</v>
      </c>
      <c r="S85">
        <v>6.4282143848930851</v>
      </c>
      <c r="T85">
        <v>2.5692863093585117</v>
      </c>
      <c r="U85" s="156">
        <f t="shared" si="8"/>
        <v>35.999999999999993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36</v>
      </c>
      <c r="E86">
        <f>PPCL!P86</f>
        <v>0</v>
      </c>
      <c r="F86">
        <f t="shared" si="10"/>
        <v>187</v>
      </c>
      <c r="G86">
        <f t="shared" si="11"/>
        <v>36</v>
      </c>
      <c r="H86" s="154"/>
      <c r="I86">
        <f>BRPL_EOD!AI86+BRPL_EOD!AJ86</f>
        <v>10.18</v>
      </c>
      <c r="J86">
        <f>BYPL_EOD!AI86+BYPL_EOD!AJ86</f>
        <v>5.79</v>
      </c>
      <c r="K86">
        <f>MES_EOD!AI86+MES_EOD!AJ86</f>
        <v>2.1800000000000002</v>
      </c>
      <c r="L86">
        <f>NDMC_EOD!AI86+NDMC_EOD!AJ86</f>
        <v>10.91</v>
      </c>
      <c r="M86">
        <f>TPDDL_EOD!AI86+TPDDL_EOD!AJ86</f>
        <v>6.94</v>
      </c>
      <c r="N86">
        <f t="shared" si="6"/>
        <v>36</v>
      </c>
      <c r="O86" s="154">
        <f t="shared" si="7"/>
        <v>0</v>
      </c>
      <c r="P86">
        <v>10.18</v>
      </c>
      <c r="Q86">
        <v>5.79</v>
      </c>
      <c r="R86">
        <v>2.1800000000000002</v>
      </c>
      <c r="S86">
        <v>10.91</v>
      </c>
      <c r="T86">
        <v>6.94</v>
      </c>
      <c r="U86" s="156">
        <f t="shared" si="8"/>
        <v>36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187</v>
      </c>
      <c r="G87">
        <f t="shared" si="11"/>
        <v>36</v>
      </c>
      <c r="H87" s="154"/>
      <c r="I87">
        <f>BRPL_EOD!AI87+BRPL_EOD!AJ87</f>
        <v>10.18</v>
      </c>
      <c r="J87">
        <f>BYPL_EOD!AI87+BYPL_EOD!AJ87</f>
        <v>5.79</v>
      </c>
      <c r="K87">
        <f>MES_EOD!AI87+MES_EOD!AJ87</f>
        <v>2.1800000000000002</v>
      </c>
      <c r="L87">
        <f>NDMC_EOD!AI87+NDMC_EOD!AJ87</f>
        <v>10.91</v>
      </c>
      <c r="M87">
        <f>TPDDL_EOD!AI87+TPDDL_EOD!AJ87</f>
        <v>6.94</v>
      </c>
      <c r="N87">
        <f t="shared" si="6"/>
        <v>36</v>
      </c>
      <c r="O87" s="154">
        <f t="shared" si="7"/>
        <v>0</v>
      </c>
      <c r="P87">
        <v>10.18</v>
      </c>
      <c r="Q87">
        <v>5.79</v>
      </c>
      <c r="R87">
        <v>2.1800000000000002</v>
      </c>
      <c r="S87">
        <v>10.91</v>
      </c>
      <c r="T87">
        <v>6.94</v>
      </c>
      <c r="U87" s="156">
        <f t="shared" si="8"/>
        <v>36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187</v>
      </c>
      <c r="G88">
        <f t="shared" si="11"/>
        <v>36</v>
      </c>
      <c r="H88" s="154"/>
      <c r="I88">
        <f>BRPL_EOD!AI88+BRPL_EOD!AJ88</f>
        <v>10.18</v>
      </c>
      <c r="J88">
        <f>BYPL_EOD!AI88+BYPL_EOD!AJ88</f>
        <v>5.79</v>
      </c>
      <c r="K88">
        <f>MES_EOD!AI88+MES_EOD!AJ88</f>
        <v>2.1800000000000002</v>
      </c>
      <c r="L88">
        <f>NDMC_EOD!AI88+NDMC_EOD!AJ88</f>
        <v>10.91</v>
      </c>
      <c r="M88">
        <f>TPDDL_EOD!AI88+TPDDL_EOD!AJ88</f>
        <v>6.94</v>
      </c>
      <c r="N88">
        <f t="shared" si="6"/>
        <v>36</v>
      </c>
      <c r="O88" s="154">
        <f t="shared" si="7"/>
        <v>0</v>
      </c>
      <c r="P88">
        <v>10.18</v>
      </c>
      <c r="Q88">
        <v>5.79</v>
      </c>
      <c r="R88">
        <v>2.1800000000000002</v>
      </c>
      <c r="S88">
        <v>10.91</v>
      </c>
      <c r="T88">
        <v>6.94</v>
      </c>
      <c r="U88" s="156">
        <f t="shared" si="8"/>
        <v>36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187</v>
      </c>
      <c r="G89">
        <f t="shared" si="11"/>
        <v>36</v>
      </c>
      <c r="H89" s="154"/>
      <c r="I89">
        <f>BRPL_EOD!AI89+BRPL_EOD!AJ89</f>
        <v>10.18</v>
      </c>
      <c r="J89">
        <f>BYPL_EOD!AI89+BYPL_EOD!AJ89</f>
        <v>5.79</v>
      </c>
      <c r="K89">
        <f>MES_EOD!AI89+MES_EOD!AJ89</f>
        <v>2.1800000000000002</v>
      </c>
      <c r="L89">
        <f>NDMC_EOD!AI89+NDMC_EOD!AJ89</f>
        <v>10.91</v>
      </c>
      <c r="M89">
        <f>TPDDL_EOD!AI89+TPDDL_EOD!AJ89</f>
        <v>6.94</v>
      </c>
      <c r="N89">
        <f t="shared" si="6"/>
        <v>36</v>
      </c>
      <c r="O89" s="154">
        <f t="shared" si="7"/>
        <v>0</v>
      </c>
      <c r="P89">
        <v>10.18</v>
      </c>
      <c r="Q89">
        <v>5.79</v>
      </c>
      <c r="R89">
        <v>2.1800000000000002</v>
      </c>
      <c r="S89">
        <v>10.91</v>
      </c>
      <c r="T89">
        <v>6.94</v>
      </c>
      <c r="U89" s="156">
        <f t="shared" si="8"/>
        <v>36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187</v>
      </c>
      <c r="G90">
        <f t="shared" si="11"/>
        <v>36</v>
      </c>
      <c r="H90" s="154"/>
      <c r="I90">
        <f>BRPL_EOD!AI90+BRPL_EOD!AJ90</f>
        <v>10.18</v>
      </c>
      <c r="J90">
        <f>BYPL_EOD!AI90+BYPL_EOD!AJ90</f>
        <v>5.79</v>
      </c>
      <c r="K90">
        <f>MES_EOD!AI90+MES_EOD!AJ90</f>
        <v>2.1800000000000002</v>
      </c>
      <c r="L90">
        <f>NDMC_EOD!AI90+NDMC_EOD!AJ90</f>
        <v>10.91</v>
      </c>
      <c r="M90">
        <f>TPDDL_EOD!AI90+TPDDL_EOD!AJ90</f>
        <v>6.94</v>
      </c>
      <c r="N90">
        <f t="shared" si="6"/>
        <v>36</v>
      </c>
      <c r="O90" s="154">
        <f t="shared" si="7"/>
        <v>0</v>
      </c>
      <c r="P90">
        <v>10.18</v>
      </c>
      <c r="Q90">
        <v>5.79</v>
      </c>
      <c r="R90">
        <v>2.1800000000000002</v>
      </c>
      <c r="S90">
        <v>10.91</v>
      </c>
      <c r="T90">
        <v>6.94</v>
      </c>
      <c r="U90" s="156">
        <f t="shared" si="8"/>
        <v>36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187</v>
      </c>
      <c r="G91">
        <f t="shared" si="11"/>
        <v>36</v>
      </c>
      <c r="H91" s="154"/>
      <c r="I91">
        <f>BRPL_EOD!AI91+BRPL_EOD!AJ91</f>
        <v>10.18</v>
      </c>
      <c r="J91">
        <f>BYPL_EOD!AI91+BYPL_EOD!AJ91</f>
        <v>5.79</v>
      </c>
      <c r="K91">
        <f>MES_EOD!AI91+MES_EOD!AJ91</f>
        <v>2.1800000000000002</v>
      </c>
      <c r="L91">
        <f>NDMC_EOD!AI91+NDMC_EOD!AJ91</f>
        <v>10.91</v>
      </c>
      <c r="M91">
        <f>TPDDL_EOD!AI91+TPDDL_EOD!AJ91</f>
        <v>6.94</v>
      </c>
      <c r="N91">
        <f t="shared" si="6"/>
        <v>36</v>
      </c>
      <c r="O91" s="154">
        <f t="shared" si="7"/>
        <v>0</v>
      </c>
      <c r="P91">
        <v>10.18</v>
      </c>
      <c r="Q91">
        <v>5.79</v>
      </c>
      <c r="R91">
        <v>2.1800000000000002</v>
      </c>
      <c r="S91">
        <v>10.91</v>
      </c>
      <c r="T91">
        <v>6.94</v>
      </c>
      <c r="U91" s="156">
        <f t="shared" si="8"/>
        <v>36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187</v>
      </c>
      <c r="G92">
        <f t="shared" si="11"/>
        <v>36</v>
      </c>
      <c r="H92" s="154"/>
      <c r="I92">
        <f>BRPL_EOD!AI92+BRPL_EOD!AJ92</f>
        <v>10.18</v>
      </c>
      <c r="J92">
        <f>BYPL_EOD!AI92+BYPL_EOD!AJ92</f>
        <v>5.79</v>
      </c>
      <c r="K92">
        <f>MES_EOD!AI92+MES_EOD!AJ92</f>
        <v>2.1800000000000002</v>
      </c>
      <c r="L92">
        <f>NDMC_EOD!AI92+NDMC_EOD!AJ92</f>
        <v>10.91</v>
      </c>
      <c r="M92">
        <f>TPDDL_EOD!AI92+TPDDL_EOD!AJ92</f>
        <v>6.94</v>
      </c>
      <c r="N92">
        <f t="shared" si="6"/>
        <v>36</v>
      </c>
      <c r="O92" s="154">
        <f t="shared" si="7"/>
        <v>0</v>
      </c>
      <c r="P92">
        <v>10.18</v>
      </c>
      <c r="Q92">
        <v>5.79</v>
      </c>
      <c r="R92">
        <v>2.1800000000000002</v>
      </c>
      <c r="S92">
        <v>10.91</v>
      </c>
      <c r="T92">
        <v>6.94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187</v>
      </c>
      <c r="G93">
        <f t="shared" si="11"/>
        <v>36</v>
      </c>
      <c r="H93" s="154"/>
      <c r="I93">
        <f>BRPL_EOD!AI93+BRPL_EOD!AJ93</f>
        <v>10.18</v>
      </c>
      <c r="J93">
        <f>BYPL_EOD!AI93+BYPL_EOD!AJ93</f>
        <v>5.79</v>
      </c>
      <c r="K93">
        <f>MES_EOD!AI93+MES_EOD!AJ93</f>
        <v>2.1800000000000002</v>
      </c>
      <c r="L93">
        <f>NDMC_EOD!AI93+NDMC_EOD!AJ93</f>
        <v>10.91</v>
      </c>
      <c r="M93">
        <f>TPDDL_EOD!AI93+TPDDL_EOD!AJ93</f>
        <v>6.94</v>
      </c>
      <c r="N93">
        <f t="shared" si="6"/>
        <v>36</v>
      </c>
      <c r="O93" s="154">
        <f t="shared" si="7"/>
        <v>0</v>
      </c>
      <c r="P93">
        <v>10.18</v>
      </c>
      <c r="Q93">
        <v>5.79</v>
      </c>
      <c r="R93">
        <v>2.1800000000000002</v>
      </c>
      <c r="S93">
        <v>10.91</v>
      </c>
      <c r="T93">
        <v>6.94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187</v>
      </c>
      <c r="G94">
        <f t="shared" si="11"/>
        <v>36</v>
      </c>
      <c r="H94" s="154"/>
      <c r="I94">
        <f>BRPL_EOD!AI94+BRPL_EOD!AJ94</f>
        <v>10.18</v>
      </c>
      <c r="J94">
        <f>BYPL_EOD!AI94+BYPL_EOD!AJ94</f>
        <v>5.79</v>
      </c>
      <c r="K94">
        <f>MES_EOD!AI94+MES_EOD!AJ94</f>
        <v>2.1800000000000002</v>
      </c>
      <c r="L94">
        <f>NDMC_EOD!AI94+NDMC_EOD!AJ94</f>
        <v>10.91</v>
      </c>
      <c r="M94">
        <f>TPDDL_EOD!AI94+TPDDL_EOD!AJ94</f>
        <v>6.94</v>
      </c>
      <c r="N94">
        <f t="shared" si="6"/>
        <v>36</v>
      </c>
      <c r="O94" s="154">
        <f t="shared" si="7"/>
        <v>0</v>
      </c>
      <c r="P94">
        <v>10.18</v>
      </c>
      <c r="Q94">
        <v>5.79</v>
      </c>
      <c r="R94">
        <v>2.1800000000000002</v>
      </c>
      <c r="S94">
        <v>10.91</v>
      </c>
      <c r="T94">
        <v>6.94</v>
      </c>
      <c r="U94" s="156">
        <f t="shared" si="8"/>
        <v>36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187</v>
      </c>
      <c r="G95">
        <f t="shared" si="11"/>
        <v>36</v>
      </c>
      <c r="H95" s="154"/>
      <c r="I95">
        <f>BRPL_EOD!AI95+BRPL_EOD!AJ95</f>
        <v>10.18</v>
      </c>
      <c r="J95">
        <f>BYPL_EOD!AI95+BYPL_EOD!AJ95</f>
        <v>5.79</v>
      </c>
      <c r="K95">
        <f>MES_EOD!AI95+MES_EOD!AJ95</f>
        <v>2.1800000000000002</v>
      </c>
      <c r="L95">
        <f>NDMC_EOD!AI95+NDMC_EOD!AJ95</f>
        <v>10.91</v>
      </c>
      <c r="M95">
        <f>TPDDL_EOD!AI95+TPDDL_EOD!AJ95</f>
        <v>6.94</v>
      </c>
      <c r="N95">
        <f t="shared" si="6"/>
        <v>36</v>
      </c>
      <c r="O95" s="154">
        <f t="shared" si="7"/>
        <v>0</v>
      </c>
      <c r="P95">
        <v>10.18</v>
      </c>
      <c r="Q95">
        <v>5.79</v>
      </c>
      <c r="R95">
        <v>2.1800000000000002</v>
      </c>
      <c r="S95">
        <v>10.91</v>
      </c>
      <c r="T95">
        <v>6.94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187</v>
      </c>
      <c r="G96">
        <f t="shared" si="11"/>
        <v>36</v>
      </c>
      <c r="H96" s="154"/>
      <c r="I96">
        <f>BRPL_EOD!AI96+BRPL_EOD!AJ96</f>
        <v>10.18</v>
      </c>
      <c r="J96">
        <f>BYPL_EOD!AI96+BYPL_EOD!AJ96</f>
        <v>5.79</v>
      </c>
      <c r="K96">
        <f>MES_EOD!AI96+MES_EOD!AJ96</f>
        <v>2.1800000000000002</v>
      </c>
      <c r="L96">
        <f>NDMC_EOD!AI96+NDMC_EOD!AJ96</f>
        <v>10.91</v>
      </c>
      <c r="M96">
        <f>TPDDL_EOD!AI96+TPDDL_EOD!AJ96</f>
        <v>6.94</v>
      </c>
      <c r="N96">
        <f t="shared" si="6"/>
        <v>36</v>
      </c>
      <c r="O96" s="154">
        <f t="shared" si="7"/>
        <v>0</v>
      </c>
      <c r="P96">
        <v>10.18</v>
      </c>
      <c r="Q96">
        <v>5.79</v>
      </c>
      <c r="R96">
        <v>2.1800000000000002</v>
      </c>
      <c r="S96">
        <v>10.91</v>
      </c>
      <c r="T96">
        <v>6.94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187</v>
      </c>
      <c r="G97">
        <f t="shared" si="11"/>
        <v>36</v>
      </c>
      <c r="H97" s="154"/>
      <c r="I97">
        <f>BRPL_EOD!AI97+BRPL_EOD!AJ97</f>
        <v>10.18</v>
      </c>
      <c r="J97">
        <f>BYPL_EOD!AI97+BYPL_EOD!AJ97</f>
        <v>5.79</v>
      </c>
      <c r="K97">
        <f>MES_EOD!AI97+MES_EOD!AJ97</f>
        <v>2.1800000000000002</v>
      </c>
      <c r="L97">
        <f>NDMC_EOD!AI97+NDMC_EOD!AJ97</f>
        <v>10.91</v>
      </c>
      <c r="M97">
        <f>TPDDL_EOD!AI97+TPDDL_EOD!AJ97</f>
        <v>6.94</v>
      </c>
      <c r="N97">
        <f t="shared" si="6"/>
        <v>36</v>
      </c>
      <c r="O97" s="154">
        <f t="shared" si="7"/>
        <v>0</v>
      </c>
      <c r="P97">
        <v>10.18</v>
      </c>
      <c r="Q97">
        <v>5.79</v>
      </c>
      <c r="R97">
        <v>2.1800000000000002</v>
      </c>
      <c r="S97">
        <v>10.91</v>
      </c>
      <c r="T97">
        <v>6.94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187</v>
      </c>
      <c r="G98">
        <f t="shared" si="11"/>
        <v>36</v>
      </c>
      <c r="H98" s="154"/>
      <c r="I98">
        <f>BRPL_EOD!AI98+BRPL_EOD!AJ98</f>
        <v>10.18</v>
      </c>
      <c r="J98">
        <f>BYPL_EOD!AI98+BYPL_EOD!AJ98</f>
        <v>5.79</v>
      </c>
      <c r="K98">
        <f>MES_EOD!AI98+MES_EOD!AJ98</f>
        <v>2.1800000000000002</v>
      </c>
      <c r="L98">
        <f>NDMC_EOD!AI98+NDMC_EOD!AJ98</f>
        <v>10.91</v>
      </c>
      <c r="M98">
        <f>TPDDL_EOD!AI98+TPDDL_EOD!AJ98</f>
        <v>6.94</v>
      </c>
      <c r="N98">
        <f t="shared" si="6"/>
        <v>36</v>
      </c>
      <c r="O98" s="154">
        <f t="shared" si="7"/>
        <v>0</v>
      </c>
      <c r="P98">
        <v>10.18</v>
      </c>
      <c r="Q98">
        <v>5.79</v>
      </c>
      <c r="R98">
        <v>2.1800000000000002</v>
      </c>
      <c r="S98">
        <v>10.91</v>
      </c>
      <c r="T98">
        <v>6.94</v>
      </c>
      <c r="U98" s="156">
        <f t="shared" si="8"/>
        <v>36</v>
      </c>
      <c r="V98" s="154">
        <f t="shared" si="9"/>
        <v>0</v>
      </c>
    </row>
    <row r="99" spans="1:22">
      <c r="A99" s="156" t="s">
        <v>350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0.83325000000000005</v>
      </c>
      <c r="E99" s="156">
        <f t="shared" si="12"/>
        <v>0</v>
      </c>
      <c r="F99" s="156">
        <f t="shared" si="12"/>
        <v>4.49</v>
      </c>
      <c r="G99" s="156">
        <f t="shared" si="12"/>
        <v>0.83325000000000005</v>
      </c>
      <c r="H99" s="156"/>
      <c r="I99" s="156">
        <f t="shared" si="12"/>
        <v>0.23742999999999984</v>
      </c>
      <c r="J99" s="156">
        <f t="shared" si="12"/>
        <v>0.14963499999999993</v>
      </c>
      <c r="K99" s="156">
        <f t="shared" si="12"/>
        <v>4.7335000000000065E-2</v>
      </c>
      <c r="L99" s="156">
        <f t="shared" si="12"/>
        <v>0.24769999999999973</v>
      </c>
      <c r="M99" s="156">
        <f t="shared" si="12"/>
        <v>0.15112250000000016</v>
      </c>
      <c r="N99" s="156">
        <f t="shared" si="12"/>
        <v>0.83322249999999964</v>
      </c>
      <c r="O99" s="156">
        <f t="shared" si="12"/>
        <v>2.749999999999808E-5</v>
      </c>
      <c r="P99" s="156">
        <f t="shared" si="12"/>
        <v>0.23743900133557777</v>
      </c>
      <c r="Q99" s="156">
        <f t="shared" si="12"/>
        <v>0.14963546732732877</v>
      </c>
      <c r="R99" s="156">
        <f t="shared" si="12"/>
        <v>4.7337151478930486E-2</v>
      </c>
      <c r="S99" s="156">
        <f t="shared" si="12"/>
        <v>0.24770948147275981</v>
      </c>
      <c r="T99" s="156">
        <f t="shared" si="12"/>
        <v>0.15112889838540269</v>
      </c>
      <c r="U99" s="156">
        <f t="shared" si="12"/>
        <v>0.83325000000000005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1.5300000000000011</v>
      </c>
      <c r="P3">
        <v>14.15158254918734</v>
      </c>
      <c r="Q3">
        <v>7.7541488451668092</v>
      </c>
      <c r="R3">
        <v>0</v>
      </c>
      <c r="S3">
        <v>2.1707442258340461</v>
      </c>
      <c r="T3">
        <v>12.523524379811805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35.07</v>
      </c>
      <c r="O4" s="154">
        <f t="shared" si="1"/>
        <v>1.5300000000000011</v>
      </c>
      <c r="P4">
        <v>14.15158254918734</v>
      </c>
      <c r="Q4">
        <v>7.7541488451668092</v>
      </c>
      <c r="R4">
        <v>0</v>
      </c>
      <c r="S4">
        <v>2.1707442258340461</v>
      </c>
      <c r="T4">
        <v>12.523524379811805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35.07</v>
      </c>
      <c r="O5" s="154">
        <f t="shared" si="1"/>
        <v>1.5300000000000011</v>
      </c>
      <c r="P5">
        <v>14.15158254918734</v>
      </c>
      <c r="Q5">
        <v>7.7541488451668092</v>
      </c>
      <c r="R5">
        <v>0</v>
      </c>
      <c r="S5">
        <v>2.1707442258340461</v>
      </c>
      <c r="T5">
        <v>12.523524379811805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35.07</v>
      </c>
      <c r="O6" s="154">
        <f t="shared" si="1"/>
        <v>1.5300000000000011</v>
      </c>
      <c r="P6">
        <v>14.15158254918734</v>
      </c>
      <c r="Q6">
        <v>7.7541488451668092</v>
      </c>
      <c r="R6">
        <v>0</v>
      </c>
      <c r="S6">
        <v>2.1707442258340461</v>
      </c>
      <c r="T6">
        <v>12.523524379811805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13.764927288280582</v>
      </c>
      <c r="Q7">
        <v>7.5422868548617048</v>
      </c>
      <c r="R7">
        <v>0</v>
      </c>
      <c r="S7">
        <v>2.1114342743085261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13.764927288280582</v>
      </c>
      <c r="Q8">
        <v>7.5422868548617048</v>
      </c>
      <c r="R8">
        <v>0</v>
      </c>
      <c r="S8">
        <v>2.1114342743085261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14.59</v>
      </c>
      <c r="J9">
        <f>BYPL_EOD!AC9+BYPL_EOD!AD9</f>
        <v>7.99</v>
      </c>
      <c r="K9">
        <f>MES_EOD!AC9+MES_EOD!AD9</f>
        <v>0</v>
      </c>
      <c r="L9">
        <f>NDMC_EOD!AC9+NDMC_EOD!AD9</f>
        <v>2.08</v>
      </c>
      <c r="M9">
        <f>TPDDL_EOD!AC9+TPDDL_EOD!AD9</f>
        <v>10.42</v>
      </c>
      <c r="N9">
        <f t="shared" si="0"/>
        <v>35.08</v>
      </c>
      <c r="O9" s="154">
        <f t="shared" si="1"/>
        <v>0.52000000000000313</v>
      </c>
      <c r="P9">
        <v>14.806271379703537</v>
      </c>
      <c r="Q9">
        <v>8.1084378563283934</v>
      </c>
      <c r="R9">
        <v>0</v>
      </c>
      <c r="S9">
        <v>2.1108323831242877</v>
      </c>
      <c r="T9">
        <v>10.574458380843787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13.764927288280582</v>
      </c>
      <c r="Q10">
        <v>7.5422868548617048</v>
      </c>
      <c r="R10">
        <v>0</v>
      </c>
      <c r="S10">
        <v>2.1114342743085261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13.764927288280582</v>
      </c>
      <c r="Q11">
        <v>7.5422868548617048</v>
      </c>
      <c r="R11">
        <v>0</v>
      </c>
      <c r="S11">
        <v>2.1114342743085261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13.764927288280582</v>
      </c>
      <c r="Q12">
        <v>7.5422868548617048</v>
      </c>
      <c r="R12">
        <v>0</v>
      </c>
      <c r="S12">
        <v>2.1114342743085261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13.764927288280582</v>
      </c>
      <c r="Q13">
        <v>7.5422868548617048</v>
      </c>
      <c r="R13">
        <v>0</v>
      </c>
      <c r="S13">
        <v>2.1114342743085261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13.764927288280582</v>
      </c>
      <c r="Q14">
        <v>7.5422868548617048</v>
      </c>
      <c r="R14">
        <v>0</v>
      </c>
      <c r="S14">
        <v>2.1114342743085261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13.764927288280582</v>
      </c>
      <c r="Q15">
        <v>7.5422868548617048</v>
      </c>
      <c r="R15">
        <v>0</v>
      </c>
      <c r="S15">
        <v>2.1114342743085261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13.764927288280582</v>
      </c>
      <c r="Q16">
        <v>7.5422868548617048</v>
      </c>
      <c r="R16">
        <v>0</v>
      </c>
      <c r="S16">
        <v>2.1114342743085261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13.764927288280582</v>
      </c>
      <c r="Q17">
        <v>7.5422868548617048</v>
      </c>
      <c r="R17">
        <v>0</v>
      </c>
      <c r="S17">
        <v>2.1114342743085261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13.764927288280582</v>
      </c>
      <c r="Q18">
        <v>7.5422868548617048</v>
      </c>
      <c r="R18">
        <v>0</v>
      </c>
      <c r="S18">
        <v>2.1114342743085261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13.764927288280582</v>
      </c>
      <c r="Q19">
        <v>7.5422868548617048</v>
      </c>
      <c r="R19">
        <v>0</v>
      </c>
      <c r="S19">
        <v>2.1114342743085261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13.764927288280582</v>
      </c>
      <c r="Q20">
        <v>7.5422868548617048</v>
      </c>
      <c r="R20">
        <v>0</v>
      </c>
      <c r="S20">
        <v>2.1114342743085261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13.764927288280582</v>
      </c>
      <c r="Q21">
        <v>7.5422868548617048</v>
      </c>
      <c r="R21">
        <v>0</v>
      </c>
      <c r="S21">
        <v>2.1114342743085261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13.764927288280582</v>
      </c>
      <c r="Q22">
        <v>7.5422868548617048</v>
      </c>
      <c r="R22">
        <v>0</v>
      </c>
      <c r="S22">
        <v>2.1114342743085261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13.764927288280582</v>
      </c>
      <c r="Q23">
        <v>7.5422868548617048</v>
      </c>
      <c r="R23">
        <v>0</v>
      </c>
      <c r="S23">
        <v>2.1114342743085261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13.764927288280582</v>
      </c>
      <c r="Q24">
        <v>7.5422868548617048</v>
      </c>
      <c r="R24">
        <v>0</v>
      </c>
      <c r="S24">
        <v>2.1114342743085261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13.764927288280582</v>
      </c>
      <c r="Q25">
        <v>7.5422868548617048</v>
      </c>
      <c r="R25">
        <v>0</v>
      </c>
      <c r="S25">
        <v>2.1114342743085261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13.764927288280582</v>
      </c>
      <c r="Q26">
        <v>7.5422868548617048</v>
      </c>
      <c r="R26">
        <v>0</v>
      </c>
      <c r="S26">
        <v>2.1114342743085261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13.764927288280582</v>
      </c>
      <c r="Q27">
        <v>7.5422868548617048</v>
      </c>
      <c r="R27">
        <v>0</v>
      </c>
      <c r="S27">
        <v>2.1114342743085261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13.764927288280582</v>
      </c>
      <c r="Q28">
        <v>7.5422868548617048</v>
      </c>
      <c r="R28">
        <v>0</v>
      </c>
      <c r="S28">
        <v>2.1114342743085261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13.764927288280582</v>
      </c>
      <c r="Q29">
        <v>7.5422868548617048</v>
      </c>
      <c r="R29">
        <v>0</v>
      </c>
      <c r="S29">
        <v>2.1114342743085261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1.5300000000000011</v>
      </c>
      <c r="P30">
        <v>14.15158254918734</v>
      </c>
      <c r="Q30">
        <v>7.7541488451668092</v>
      </c>
      <c r="R30">
        <v>0</v>
      </c>
      <c r="S30">
        <v>2.1707442258340461</v>
      </c>
      <c r="T30">
        <v>12.523524379811805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35.07</v>
      </c>
      <c r="O31" s="154">
        <f t="shared" si="1"/>
        <v>1.5300000000000011</v>
      </c>
      <c r="P31">
        <v>14.15158254918734</v>
      </c>
      <c r="Q31">
        <v>7.7541488451668092</v>
      </c>
      <c r="R31">
        <v>0</v>
      </c>
      <c r="S31">
        <v>2.1707442258340461</v>
      </c>
      <c r="T31">
        <v>12.523524379811805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1.5300000000000011</v>
      </c>
      <c r="P32">
        <v>14.15158254918734</v>
      </c>
      <c r="Q32">
        <v>7.7541488451668092</v>
      </c>
      <c r="R32">
        <v>0</v>
      </c>
      <c r="S32">
        <v>2.1707442258340461</v>
      </c>
      <c r="T32">
        <v>12.523524379811805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1.5300000000000011</v>
      </c>
      <c r="P33">
        <v>14.15158254918734</v>
      </c>
      <c r="Q33">
        <v>7.7541488451668092</v>
      </c>
      <c r="R33">
        <v>0</v>
      </c>
      <c r="S33">
        <v>2.1707442258340461</v>
      </c>
      <c r="T33">
        <v>12.523524379811805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35.07</v>
      </c>
      <c r="O34" s="154">
        <f t="shared" si="1"/>
        <v>1.5300000000000011</v>
      </c>
      <c r="P34">
        <v>14.15158254918734</v>
      </c>
      <c r="Q34">
        <v>7.7541488451668092</v>
      </c>
      <c r="R34">
        <v>0</v>
      </c>
      <c r="S34">
        <v>2.1707442258340461</v>
      </c>
      <c r="T34">
        <v>12.523524379811805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35.07</v>
      </c>
      <c r="O35" s="154">
        <f t="shared" si="1"/>
        <v>1.5300000000000011</v>
      </c>
      <c r="P35">
        <v>14.15158254918734</v>
      </c>
      <c r="Q35">
        <v>7.7541488451668092</v>
      </c>
      <c r="R35">
        <v>0</v>
      </c>
      <c r="S35">
        <v>2.1707442258340461</v>
      </c>
      <c r="T35">
        <v>12.523524379811805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13.764927288280582</v>
      </c>
      <c r="Q36">
        <v>7.5422868548617048</v>
      </c>
      <c r="R36">
        <v>0</v>
      </c>
      <c r="S36">
        <v>2.1114342743085261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13.764927288280582</v>
      </c>
      <c r="Q37">
        <v>7.5422868548617048</v>
      </c>
      <c r="R37">
        <v>0</v>
      </c>
      <c r="S37">
        <v>2.1114342743085261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13.764927288280582</v>
      </c>
      <c r="Q38">
        <v>7.5422868548617048</v>
      </c>
      <c r="R38">
        <v>0</v>
      </c>
      <c r="S38">
        <v>2.1114342743085261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14.52</v>
      </c>
      <c r="J39">
        <f>BYPL_EOD!AC39+BYPL_EOD!AD39</f>
        <v>7.95</v>
      </c>
      <c r="K39">
        <f>MES_EOD!AC39+MES_EOD!AD39</f>
        <v>0</v>
      </c>
      <c r="L39">
        <f>NDMC_EOD!AC39+NDMC_EOD!AD39</f>
        <v>2.08</v>
      </c>
      <c r="M39">
        <f>TPDDL_EOD!AC39+TPDDL_EOD!AD39</f>
        <v>10.52</v>
      </c>
      <c r="N39">
        <f t="shared" si="0"/>
        <v>35.069999999999993</v>
      </c>
      <c r="O39" s="154">
        <f t="shared" si="1"/>
        <v>0.53000000000000824</v>
      </c>
      <c r="P39">
        <v>14.73943541488452</v>
      </c>
      <c r="Q39">
        <v>8.0701454234388379</v>
      </c>
      <c r="R39">
        <v>0</v>
      </c>
      <c r="S39">
        <v>2.1114342743085261</v>
      </c>
      <c r="T39">
        <v>10.678984887368124</v>
      </c>
      <c r="U39" s="156">
        <f t="shared" si="2"/>
        <v>35.600000000000009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14.52</v>
      </c>
      <c r="J40">
        <f>BYPL_EOD!AC40+BYPL_EOD!AD40</f>
        <v>7.95</v>
      </c>
      <c r="K40">
        <f>MES_EOD!AC40+MES_EOD!AD40</f>
        <v>0</v>
      </c>
      <c r="L40">
        <f>NDMC_EOD!AC40+NDMC_EOD!AD40</f>
        <v>2.08</v>
      </c>
      <c r="M40">
        <f>TPDDL_EOD!AC40+TPDDL_EOD!AD40</f>
        <v>10.52</v>
      </c>
      <c r="N40">
        <f t="shared" si="0"/>
        <v>35.069999999999993</v>
      </c>
      <c r="O40" s="154">
        <f t="shared" si="1"/>
        <v>0.53000000000000824</v>
      </c>
      <c r="P40">
        <v>14.73943541488452</v>
      </c>
      <c r="Q40">
        <v>8.0701454234388379</v>
      </c>
      <c r="R40">
        <v>0</v>
      </c>
      <c r="S40">
        <v>2.1114342743085261</v>
      </c>
      <c r="T40">
        <v>10.678984887368124</v>
      </c>
      <c r="U40" s="156">
        <f t="shared" si="2"/>
        <v>35.600000000000009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35.07</v>
      </c>
      <c r="O41" s="154">
        <f t="shared" si="1"/>
        <v>0.53000000000000114</v>
      </c>
      <c r="P41">
        <v>13.764927288280582</v>
      </c>
      <c r="Q41">
        <v>7.5422868548617048</v>
      </c>
      <c r="R41">
        <v>0</v>
      </c>
      <c r="S41">
        <v>2.1114342743085261</v>
      </c>
      <c r="T41">
        <v>12.181351582549187</v>
      </c>
      <c r="U41" s="156">
        <f t="shared" si="2"/>
        <v>35.599999999999994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35.07</v>
      </c>
      <c r="O42" s="154">
        <f t="shared" si="1"/>
        <v>0.53000000000000114</v>
      </c>
      <c r="P42">
        <v>13.764927288280582</v>
      </c>
      <c r="Q42">
        <v>7.5422868548617048</v>
      </c>
      <c r="R42">
        <v>0</v>
      </c>
      <c r="S42">
        <v>2.1114342743085261</v>
      </c>
      <c r="T42">
        <v>12.181351582549187</v>
      </c>
      <c r="U42" s="156">
        <f t="shared" si="2"/>
        <v>35.599999999999994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35.07</v>
      </c>
      <c r="O43" s="154">
        <f t="shared" si="1"/>
        <v>0.53000000000000114</v>
      </c>
      <c r="P43">
        <v>13.764927288280582</v>
      </c>
      <c r="Q43">
        <v>7.5422868548617048</v>
      </c>
      <c r="R43">
        <v>0</v>
      </c>
      <c r="S43">
        <v>2.1114342743085261</v>
      </c>
      <c r="T43">
        <v>12.181351582549187</v>
      </c>
      <c r="U43" s="156">
        <f t="shared" si="2"/>
        <v>35.599999999999994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35.07</v>
      </c>
      <c r="O44" s="154">
        <f t="shared" si="1"/>
        <v>0.53000000000000114</v>
      </c>
      <c r="P44">
        <v>13.764927288280582</v>
      </c>
      <c r="Q44">
        <v>7.5422868548617048</v>
      </c>
      <c r="R44">
        <v>0</v>
      </c>
      <c r="S44">
        <v>2.1114342743085261</v>
      </c>
      <c r="T44">
        <v>12.181351582549187</v>
      </c>
      <c r="U44" s="156">
        <f t="shared" si="2"/>
        <v>35.599999999999994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35.07</v>
      </c>
      <c r="O45" s="154">
        <f t="shared" si="1"/>
        <v>0.53000000000000114</v>
      </c>
      <c r="P45">
        <v>13.764927288280582</v>
      </c>
      <c r="Q45">
        <v>7.5422868548617048</v>
      </c>
      <c r="R45">
        <v>0</v>
      </c>
      <c r="S45">
        <v>2.1114342743085261</v>
      </c>
      <c r="T45">
        <v>12.181351582549187</v>
      </c>
      <c r="U45" s="156">
        <f t="shared" si="2"/>
        <v>35.599999999999994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35.07</v>
      </c>
      <c r="O46" s="154">
        <f t="shared" si="1"/>
        <v>0.53000000000000114</v>
      </c>
      <c r="P46">
        <v>13.764927288280582</v>
      </c>
      <c r="Q46">
        <v>7.5422868548617048</v>
      </c>
      <c r="R46">
        <v>0</v>
      </c>
      <c r="S46">
        <v>2.1114342743085261</v>
      </c>
      <c r="T46">
        <v>12.181351582549187</v>
      </c>
      <c r="U46" s="156">
        <f t="shared" si="2"/>
        <v>35.599999999999994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35.07</v>
      </c>
      <c r="O47" s="154">
        <f t="shared" si="1"/>
        <v>0.53000000000000114</v>
      </c>
      <c r="P47">
        <v>13.764927288280582</v>
      </c>
      <c r="Q47">
        <v>7.5422868548617048</v>
      </c>
      <c r="R47">
        <v>0</v>
      </c>
      <c r="S47">
        <v>2.1114342743085261</v>
      </c>
      <c r="T47">
        <v>12.181351582549187</v>
      </c>
      <c r="U47" s="156">
        <f t="shared" si="2"/>
        <v>35.599999999999994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35.07</v>
      </c>
      <c r="O48" s="154">
        <f t="shared" si="1"/>
        <v>0.53000000000000114</v>
      </c>
      <c r="P48">
        <v>13.764927288280582</v>
      </c>
      <c r="Q48">
        <v>7.5422868548617048</v>
      </c>
      <c r="R48">
        <v>0</v>
      </c>
      <c r="S48">
        <v>2.1114342743085261</v>
      </c>
      <c r="T48">
        <v>12.181351582549187</v>
      </c>
      <c r="U48" s="156">
        <f t="shared" si="2"/>
        <v>35.599999999999994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35.07</v>
      </c>
      <c r="O49" s="154">
        <f t="shared" si="1"/>
        <v>0.53000000000000114</v>
      </c>
      <c r="P49">
        <v>13.764927288280582</v>
      </c>
      <c r="Q49">
        <v>7.5422868548617048</v>
      </c>
      <c r="R49">
        <v>0</v>
      </c>
      <c r="S49">
        <v>2.1114342743085261</v>
      </c>
      <c r="T49">
        <v>12.181351582549187</v>
      </c>
      <c r="U49" s="156">
        <f t="shared" si="2"/>
        <v>35.599999999999994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35.07</v>
      </c>
      <c r="O50" s="154">
        <f t="shared" si="1"/>
        <v>0.53000000000000114</v>
      </c>
      <c r="P50">
        <v>13.764927288280582</v>
      </c>
      <c r="Q50">
        <v>7.5422868548617048</v>
      </c>
      <c r="R50">
        <v>0</v>
      </c>
      <c r="S50">
        <v>2.1114342743085261</v>
      </c>
      <c r="T50">
        <v>12.181351582549187</v>
      </c>
      <c r="U50" s="156">
        <f t="shared" si="2"/>
        <v>35.599999999999994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13.58</v>
      </c>
      <c r="J51">
        <f>BYPL_EOD!AC51+BYPL_EOD!AD51</f>
        <v>7.44</v>
      </c>
      <c r="K51">
        <f>MES_EOD!AC51+MES_EOD!AD51</f>
        <v>0</v>
      </c>
      <c r="L51">
        <f>NDMC_EOD!AC51+NDMC_EOD!AD51</f>
        <v>2.08</v>
      </c>
      <c r="M51">
        <f>TPDDL_EOD!AC51+TPDDL_EOD!AD51</f>
        <v>11.97</v>
      </c>
      <c r="N51">
        <f t="shared" si="0"/>
        <v>35.07</v>
      </c>
      <c r="O51" s="154">
        <f t="shared" si="1"/>
        <v>0.53000000000000114</v>
      </c>
      <c r="P51">
        <v>13.785229540918165</v>
      </c>
      <c r="Q51">
        <v>7.5524379811804971</v>
      </c>
      <c r="R51">
        <v>0</v>
      </c>
      <c r="S51">
        <v>2.1114342743085261</v>
      </c>
      <c r="T51">
        <v>12.150898203592815</v>
      </c>
      <c r="U51" s="156">
        <f t="shared" si="2"/>
        <v>35.6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13.58</v>
      </c>
      <c r="J52">
        <f>BYPL_EOD!AC52+BYPL_EOD!AD52</f>
        <v>7.44</v>
      </c>
      <c r="K52">
        <f>MES_EOD!AC52+MES_EOD!AD52</f>
        <v>0</v>
      </c>
      <c r="L52">
        <f>NDMC_EOD!AC52+NDMC_EOD!AD52</f>
        <v>2.08</v>
      </c>
      <c r="M52">
        <f>TPDDL_EOD!AC52+TPDDL_EOD!AD52</f>
        <v>11.97</v>
      </c>
      <c r="N52">
        <f t="shared" si="0"/>
        <v>35.07</v>
      </c>
      <c r="O52" s="154">
        <f t="shared" si="1"/>
        <v>0.53000000000000114</v>
      </c>
      <c r="P52">
        <v>13.785229540918165</v>
      </c>
      <c r="Q52">
        <v>7.5524379811804971</v>
      </c>
      <c r="R52">
        <v>0</v>
      </c>
      <c r="S52">
        <v>2.1114342743085261</v>
      </c>
      <c r="T52">
        <v>12.150898203592815</v>
      </c>
      <c r="U52" s="156">
        <f t="shared" si="2"/>
        <v>35.6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35.07</v>
      </c>
      <c r="O53" s="154">
        <f t="shared" si="1"/>
        <v>0.53000000000000114</v>
      </c>
      <c r="P53">
        <v>13.764927288280582</v>
      </c>
      <c r="Q53">
        <v>7.5422868548617048</v>
      </c>
      <c r="R53">
        <v>0</v>
      </c>
      <c r="S53">
        <v>2.1114342743085261</v>
      </c>
      <c r="T53">
        <v>12.181351582549187</v>
      </c>
      <c r="U53" s="156">
        <f t="shared" si="2"/>
        <v>35.599999999999994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35.07</v>
      </c>
      <c r="O54" s="154">
        <f t="shared" si="1"/>
        <v>0.53000000000000114</v>
      </c>
      <c r="P54">
        <v>13.764927288280582</v>
      </c>
      <c r="Q54">
        <v>7.5422868548617048</v>
      </c>
      <c r="R54">
        <v>0</v>
      </c>
      <c r="S54">
        <v>2.1114342743085261</v>
      </c>
      <c r="T54">
        <v>12.181351582549187</v>
      </c>
      <c r="U54" s="156">
        <f t="shared" si="2"/>
        <v>35.599999999999994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14.59</v>
      </c>
      <c r="J55">
        <f>BYPL_EOD!AC55+BYPL_EOD!AD55</f>
        <v>7.99</v>
      </c>
      <c r="K55">
        <f>MES_EOD!AC55+MES_EOD!AD55</f>
        <v>0</v>
      </c>
      <c r="L55">
        <f>NDMC_EOD!AC55+NDMC_EOD!AD55</f>
        <v>2.08</v>
      </c>
      <c r="M55">
        <f>TPDDL_EOD!AC55+TPDDL_EOD!AD55</f>
        <v>10.42</v>
      </c>
      <c r="N55">
        <f t="shared" si="0"/>
        <v>35.08</v>
      </c>
      <c r="O55" s="154">
        <f t="shared" si="1"/>
        <v>0.52000000000000313</v>
      </c>
      <c r="P55">
        <v>14.806271379703537</v>
      </c>
      <c r="Q55">
        <v>8.1084378563283934</v>
      </c>
      <c r="R55">
        <v>0</v>
      </c>
      <c r="S55">
        <v>2.1108323831242877</v>
      </c>
      <c r="T55">
        <v>10.574458380843787</v>
      </c>
      <c r="U55" s="156">
        <f t="shared" si="2"/>
        <v>35.600000000000009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35.07</v>
      </c>
      <c r="O56" s="154">
        <f t="shared" si="1"/>
        <v>0.53000000000000114</v>
      </c>
      <c r="P56">
        <v>13.764927288280582</v>
      </c>
      <c r="Q56">
        <v>7.5422868548617048</v>
      </c>
      <c r="R56">
        <v>0</v>
      </c>
      <c r="S56">
        <v>2.1114342743085261</v>
      </c>
      <c r="T56">
        <v>12.181351582549187</v>
      </c>
      <c r="U56" s="156">
        <f t="shared" si="2"/>
        <v>35.599999999999994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35.07</v>
      </c>
      <c r="O57" s="154">
        <f t="shared" si="1"/>
        <v>0.53000000000000114</v>
      </c>
      <c r="P57">
        <v>13.764927288280582</v>
      </c>
      <c r="Q57">
        <v>7.5422868548617048</v>
      </c>
      <c r="R57">
        <v>0</v>
      </c>
      <c r="S57">
        <v>2.1114342743085261</v>
      </c>
      <c r="T57">
        <v>12.181351582549187</v>
      </c>
      <c r="U57" s="156">
        <f t="shared" si="2"/>
        <v>35.599999999999994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35.07</v>
      </c>
      <c r="O58" s="154">
        <f t="shared" si="1"/>
        <v>0.53000000000000114</v>
      </c>
      <c r="P58">
        <v>13.764927288280582</v>
      </c>
      <c r="Q58">
        <v>7.5422868548617048</v>
      </c>
      <c r="R58">
        <v>0</v>
      </c>
      <c r="S58">
        <v>2.1114342743085261</v>
      </c>
      <c r="T58">
        <v>12.181351582549187</v>
      </c>
      <c r="U58" s="156">
        <f t="shared" si="2"/>
        <v>35.599999999999994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14.59</v>
      </c>
      <c r="J59">
        <f>BYPL_EOD!AC59+BYPL_EOD!AD59</f>
        <v>7.99</v>
      </c>
      <c r="K59">
        <f>MES_EOD!AC59+MES_EOD!AD59</f>
        <v>0</v>
      </c>
      <c r="L59">
        <f>NDMC_EOD!AC59+NDMC_EOD!AD59</f>
        <v>2.08</v>
      </c>
      <c r="M59">
        <f>TPDDL_EOD!AC59+TPDDL_EOD!AD59</f>
        <v>10.42</v>
      </c>
      <c r="N59">
        <f t="shared" si="0"/>
        <v>35.08</v>
      </c>
      <c r="O59" s="154">
        <f t="shared" si="1"/>
        <v>0.52000000000000313</v>
      </c>
      <c r="P59">
        <v>14.806271379703537</v>
      </c>
      <c r="Q59">
        <v>8.1084378563283934</v>
      </c>
      <c r="R59">
        <v>0</v>
      </c>
      <c r="S59">
        <v>2.1108323831242877</v>
      </c>
      <c r="T59">
        <v>10.574458380843787</v>
      </c>
      <c r="U59" s="156">
        <f t="shared" si="2"/>
        <v>35.600000000000009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54"/>
      <c r="I60">
        <f>BRPL_EOD!AC60+BRPL_EOD!AD60</f>
        <v>14.59</v>
      </c>
      <c r="J60">
        <f>BYPL_EOD!AC60+BYPL_EOD!AD60</f>
        <v>7.99</v>
      </c>
      <c r="K60">
        <f>MES_EOD!AC60+MES_EOD!AD60</f>
        <v>0</v>
      </c>
      <c r="L60">
        <f>NDMC_EOD!AC60+NDMC_EOD!AD60</f>
        <v>2.08</v>
      </c>
      <c r="M60">
        <f>TPDDL_EOD!AC60+TPDDL_EOD!AD60</f>
        <v>10.42</v>
      </c>
      <c r="N60">
        <f t="shared" si="0"/>
        <v>35.08</v>
      </c>
      <c r="O60" s="154">
        <f t="shared" si="1"/>
        <v>0.52000000000000313</v>
      </c>
      <c r="P60">
        <v>14.806271379703537</v>
      </c>
      <c r="Q60">
        <v>8.1084378563283934</v>
      </c>
      <c r="R60">
        <v>0</v>
      </c>
      <c r="S60">
        <v>2.1108323831242877</v>
      </c>
      <c r="T60">
        <v>10.574458380843787</v>
      </c>
      <c r="U60" s="156">
        <f t="shared" si="2"/>
        <v>35.600000000000009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54"/>
      <c r="I61">
        <f>BRPL_EOD!AC61+BRPL_EOD!AD61</f>
        <v>13.56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35.07</v>
      </c>
      <c r="O61" s="154">
        <f t="shared" si="1"/>
        <v>0.53000000000000114</v>
      </c>
      <c r="P61">
        <v>13.764927288280582</v>
      </c>
      <c r="Q61">
        <v>7.5422868548617048</v>
      </c>
      <c r="R61">
        <v>0</v>
      </c>
      <c r="S61">
        <v>2.1114342743085261</v>
      </c>
      <c r="T61">
        <v>12.181351582549187</v>
      </c>
      <c r="U61" s="156">
        <f t="shared" si="2"/>
        <v>35.599999999999994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84</v>
      </c>
      <c r="G62">
        <f t="shared" si="5"/>
        <v>35.6</v>
      </c>
      <c r="H62" s="154"/>
      <c r="I62">
        <f>BRPL_EOD!AC62+BRPL_EOD!AD62</f>
        <v>13.56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35.07</v>
      </c>
      <c r="O62" s="154">
        <f t="shared" si="1"/>
        <v>0.53000000000000114</v>
      </c>
      <c r="P62">
        <v>13.764927288280582</v>
      </c>
      <c r="Q62">
        <v>7.5422868548617048</v>
      </c>
      <c r="R62">
        <v>0</v>
      </c>
      <c r="S62">
        <v>2.1114342743085261</v>
      </c>
      <c r="T62">
        <v>12.181351582549187</v>
      </c>
      <c r="U62" s="156">
        <f t="shared" si="2"/>
        <v>35.599999999999994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84</v>
      </c>
      <c r="G63">
        <f t="shared" si="5"/>
        <v>35.6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35.07</v>
      </c>
      <c r="O63" s="154">
        <f t="shared" si="1"/>
        <v>0.53000000000000114</v>
      </c>
      <c r="P63">
        <v>13.764927288280582</v>
      </c>
      <c r="Q63">
        <v>7.5422868548617048</v>
      </c>
      <c r="R63">
        <v>0</v>
      </c>
      <c r="S63">
        <v>2.1114342743085261</v>
      </c>
      <c r="T63">
        <v>12.181351582549187</v>
      </c>
      <c r="U63" s="156">
        <f t="shared" si="2"/>
        <v>35.599999999999994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84</v>
      </c>
      <c r="G64">
        <f t="shared" si="5"/>
        <v>35.6</v>
      </c>
      <c r="H64" s="154"/>
      <c r="I64">
        <f>BRPL_EOD!AC64+BRPL_EOD!AD64</f>
        <v>13.56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35.07</v>
      </c>
      <c r="O64" s="154">
        <f t="shared" si="1"/>
        <v>0.53000000000000114</v>
      </c>
      <c r="P64">
        <v>13.764927288280582</v>
      </c>
      <c r="Q64">
        <v>7.5422868548617048</v>
      </c>
      <c r="R64">
        <v>0</v>
      </c>
      <c r="S64">
        <v>2.1114342743085261</v>
      </c>
      <c r="T64">
        <v>12.181351582549187</v>
      </c>
      <c r="U64" s="156">
        <f t="shared" si="2"/>
        <v>35.599999999999994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35.07</v>
      </c>
      <c r="O65" s="154">
        <f t="shared" si="1"/>
        <v>0.53000000000000114</v>
      </c>
      <c r="P65">
        <v>13.764927288280582</v>
      </c>
      <c r="Q65">
        <v>7.5422868548617048</v>
      </c>
      <c r="R65">
        <v>0</v>
      </c>
      <c r="S65">
        <v>2.1114342743085261</v>
      </c>
      <c r="T65">
        <v>12.181351582549187</v>
      </c>
      <c r="U65" s="156">
        <f t="shared" si="2"/>
        <v>35.599999999999994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12.92</v>
      </c>
      <c r="J66">
        <f>BYPL_EOD!AC66+BYPL_EOD!AD66</f>
        <v>7.07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34.07</v>
      </c>
      <c r="O66" s="154">
        <f t="shared" si="1"/>
        <v>0.53000000000000114</v>
      </c>
      <c r="P66">
        <v>13.120986204872322</v>
      </c>
      <c r="Q66">
        <v>7.1799823891987087</v>
      </c>
      <c r="R66">
        <v>0</v>
      </c>
      <c r="S66">
        <v>2.1123569122395072</v>
      </c>
      <c r="T66">
        <v>12.186674493689463</v>
      </c>
      <c r="U66" s="156">
        <f t="shared" si="2"/>
        <v>34.599999999999994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84</v>
      </c>
      <c r="G67">
        <f t="shared" si="5"/>
        <v>34.6</v>
      </c>
      <c r="H67" s="154"/>
      <c r="I67">
        <f>BRPL_EOD!AC67+BRPL_EOD!AD67</f>
        <v>12.92</v>
      </c>
      <c r="J67">
        <f>BYPL_EOD!AC67+BYPL_EOD!AD67</f>
        <v>7.07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0.53000000000000114</v>
      </c>
      <c r="P67">
        <v>13.120986204872322</v>
      </c>
      <c r="Q67">
        <v>7.1799823891987087</v>
      </c>
      <c r="R67">
        <v>0</v>
      </c>
      <c r="S67">
        <v>2.1123569122395072</v>
      </c>
      <c r="T67">
        <v>12.186674493689463</v>
      </c>
      <c r="U67" s="156">
        <f t="shared" ref="U67:U98" si="8">SUM(P67:T67)</f>
        <v>34.599999999999994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84</v>
      </c>
      <c r="G68">
        <f t="shared" ref="G68:G98" si="11">D68+E68-X68</f>
        <v>34.6</v>
      </c>
      <c r="H68" s="154"/>
      <c r="I68">
        <f>BRPL_EOD!AC68+BRPL_EOD!AD68</f>
        <v>12.92</v>
      </c>
      <c r="J68">
        <f>BYPL_EOD!AC68+BYPL_EOD!AD68</f>
        <v>7.07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34.07</v>
      </c>
      <c r="O68" s="154">
        <f t="shared" si="7"/>
        <v>0.53000000000000114</v>
      </c>
      <c r="P68">
        <v>13.120986204872322</v>
      </c>
      <c r="Q68">
        <v>7.1799823891987087</v>
      </c>
      <c r="R68">
        <v>0</v>
      </c>
      <c r="S68">
        <v>2.1123569122395072</v>
      </c>
      <c r="T68">
        <v>12.186674493689463</v>
      </c>
      <c r="U68" s="156">
        <f t="shared" si="8"/>
        <v>34.599999999999994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12.92</v>
      </c>
      <c r="J69">
        <f>BYPL_EOD!AC69+BYPL_EOD!AD69</f>
        <v>7.07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34.07</v>
      </c>
      <c r="O69" s="154">
        <f t="shared" si="7"/>
        <v>0.53000000000000114</v>
      </c>
      <c r="P69">
        <v>13.120986204872322</v>
      </c>
      <c r="Q69">
        <v>7.1799823891987087</v>
      </c>
      <c r="R69">
        <v>0</v>
      </c>
      <c r="S69">
        <v>2.1123569122395072</v>
      </c>
      <c r="T69">
        <v>12.186674493689463</v>
      </c>
      <c r="U69" s="156">
        <f t="shared" si="8"/>
        <v>34.599999999999994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12.92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34.07</v>
      </c>
      <c r="O70" s="154">
        <f t="shared" si="7"/>
        <v>0.53000000000000114</v>
      </c>
      <c r="P70">
        <v>13.120986204872322</v>
      </c>
      <c r="Q70">
        <v>7.1799823891987087</v>
      </c>
      <c r="R70">
        <v>0</v>
      </c>
      <c r="S70">
        <v>2.1123569122395072</v>
      </c>
      <c r="T70">
        <v>12.186674493689463</v>
      </c>
      <c r="U70" s="156">
        <f t="shared" si="8"/>
        <v>34.599999999999994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34.07</v>
      </c>
      <c r="O71" s="154">
        <f t="shared" si="7"/>
        <v>0.53000000000000114</v>
      </c>
      <c r="P71">
        <v>13.120986204872322</v>
      </c>
      <c r="Q71">
        <v>7.1799823891987087</v>
      </c>
      <c r="R71">
        <v>0</v>
      </c>
      <c r="S71">
        <v>2.1123569122395072</v>
      </c>
      <c r="T71">
        <v>12.186674493689463</v>
      </c>
      <c r="U71" s="156">
        <f t="shared" si="8"/>
        <v>34.599999999999994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34.07</v>
      </c>
      <c r="O72" s="154">
        <f t="shared" si="7"/>
        <v>0.53000000000000114</v>
      </c>
      <c r="P72">
        <v>13.120986204872322</v>
      </c>
      <c r="Q72">
        <v>7.1799823891987087</v>
      </c>
      <c r="R72">
        <v>0</v>
      </c>
      <c r="S72">
        <v>2.1123569122395072</v>
      </c>
      <c r="T72">
        <v>12.186674493689463</v>
      </c>
      <c r="U72" s="156">
        <f t="shared" si="8"/>
        <v>34.599999999999994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34.07</v>
      </c>
      <c r="O73" s="154">
        <f t="shared" si="7"/>
        <v>0.53000000000000114</v>
      </c>
      <c r="P73">
        <v>13.120986204872322</v>
      </c>
      <c r="Q73">
        <v>7.1799823891987087</v>
      </c>
      <c r="R73">
        <v>0</v>
      </c>
      <c r="S73">
        <v>2.1123569122395072</v>
      </c>
      <c r="T73">
        <v>12.186674493689463</v>
      </c>
      <c r="U73" s="156">
        <f t="shared" si="8"/>
        <v>34.599999999999994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34.07</v>
      </c>
      <c r="O74" s="154">
        <f t="shared" si="7"/>
        <v>0.53000000000000114</v>
      </c>
      <c r="P74">
        <v>13.120986204872322</v>
      </c>
      <c r="Q74">
        <v>7.1799823891987087</v>
      </c>
      <c r="R74">
        <v>0</v>
      </c>
      <c r="S74">
        <v>2.1123569122395072</v>
      </c>
      <c r="T74">
        <v>12.186674493689463</v>
      </c>
      <c r="U74" s="156">
        <f t="shared" si="8"/>
        <v>34.599999999999994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7.1799823891987087</v>
      </c>
      <c r="R75">
        <v>0</v>
      </c>
      <c r="S75">
        <v>2.1123569122395072</v>
      </c>
      <c r="T75">
        <v>12.186674493689463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7.1799823891987087</v>
      </c>
      <c r="R76">
        <v>0</v>
      </c>
      <c r="S76">
        <v>2.1123569122395072</v>
      </c>
      <c r="T76">
        <v>12.186674493689463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7.1799823891987087</v>
      </c>
      <c r="R77">
        <v>0</v>
      </c>
      <c r="S77">
        <v>2.1123569122395072</v>
      </c>
      <c r="T77">
        <v>12.186674493689463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7.07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7.1799823891987087</v>
      </c>
      <c r="R78">
        <v>0</v>
      </c>
      <c r="S78">
        <v>2.1123569122395072</v>
      </c>
      <c r="T78">
        <v>12.186674493689463</v>
      </c>
      <c r="U78" s="156">
        <f t="shared" si="8"/>
        <v>34.599999999999994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7.07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7.1799823891987087</v>
      </c>
      <c r="R79">
        <v>0</v>
      </c>
      <c r="S79">
        <v>2.1123569122395072</v>
      </c>
      <c r="T79">
        <v>12.186674493689463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7.93</v>
      </c>
      <c r="J80">
        <f>BYPL_EOD!AC80+BYPL_EOD!AD80</f>
        <v>15.16</v>
      </c>
      <c r="K80">
        <f>MES_EOD!AC80+MES_EOD!AD80</f>
        <v>0</v>
      </c>
      <c r="L80">
        <f>NDMC_EOD!AC80+NDMC_EOD!AD80</f>
        <v>1.65</v>
      </c>
      <c r="M80">
        <f>TPDDL_EOD!AC80+TPDDL_EOD!AD80</f>
        <v>9.52</v>
      </c>
      <c r="N80">
        <f t="shared" si="6"/>
        <v>34.26</v>
      </c>
      <c r="O80" s="154">
        <f t="shared" si="7"/>
        <v>0.34000000000000341</v>
      </c>
      <c r="P80">
        <v>8.0086981903093992</v>
      </c>
      <c r="Q80">
        <v>15.310449503794514</v>
      </c>
      <c r="R80">
        <v>0</v>
      </c>
      <c r="S80">
        <v>1.6663747810858145</v>
      </c>
      <c r="T80">
        <v>9.6144775248102743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35.07</v>
      </c>
      <c r="O81" s="154">
        <f t="shared" si="7"/>
        <v>-0.46999999999999886</v>
      </c>
      <c r="P81">
        <v>13.378272027373825</v>
      </c>
      <c r="Q81">
        <v>7.3304248645566012</v>
      </c>
      <c r="R81">
        <v>0</v>
      </c>
      <c r="S81">
        <v>2.0521243227830057</v>
      </c>
      <c r="T81">
        <v>11.83917878528657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35.07</v>
      </c>
      <c r="O82" s="154">
        <f t="shared" si="7"/>
        <v>-0.46999999999999886</v>
      </c>
      <c r="P82">
        <v>13.378272027373825</v>
      </c>
      <c r="Q82">
        <v>7.3304248645566012</v>
      </c>
      <c r="R82">
        <v>0</v>
      </c>
      <c r="S82">
        <v>2.0521243227830057</v>
      </c>
      <c r="T82">
        <v>11.83917878528657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35.07</v>
      </c>
      <c r="O83" s="154">
        <f t="shared" si="7"/>
        <v>-0.46999999999999886</v>
      </c>
      <c r="P83">
        <v>13.378272027373825</v>
      </c>
      <c r="Q83">
        <v>7.3304248645566012</v>
      </c>
      <c r="R83">
        <v>0</v>
      </c>
      <c r="S83">
        <v>2.0521243227830057</v>
      </c>
      <c r="T83">
        <v>11.83917878528657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35.07</v>
      </c>
      <c r="O84" s="154">
        <f t="shared" si="7"/>
        <v>-0.46999999999999886</v>
      </c>
      <c r="P84">
        <v>13.378272027373825</v>
      </c>
      <c r="Q84">
        <v>7.3304248645566012</v>
      </c>
      <c r="R84">
        <v>0</v>
      </c>
      <c r="S84">
        <v>2.0521243227830057</v>
      </c>
      <c r="T84">
        <v>11.83917878528657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13.764927288280582</v>
      </c>
      <c r="Q85">
        <v>7.5422868548617048</v>
      </c>
      <c r="R85">
        <v>0</v>
      </c>
      <c r="S85">
        <v>2.1114342743085261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13.764927288280582</v>
      </c>
      <c r="Q86">
        <v>7.5422868548617048</v>
      </c>
      <c r="R86">
        <v>0</v>
      </c>
      <c r="S86">
        <v>2.1114342743085261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13.764927288280582</v>
      </c>
      <c r="Q87">
        <v>7.5422868548617048</v>
      </c>
      <c r="R87">
        <v>0</v>
      </c>
      <c r="S87">
        <v>2.1114342743085261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13.764927288280582</v>
      </c>
      <c r="Q88">
        <v>7.5422868548617048</v>
      </c>
      <c r="R88">
        <v>0</v>
      </c>
      <c r="S88">
        <v>2.1114342743085261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13.764927288280582</v>
      </c>
      <c r="Q89">
        <v>7.5422868548617048</v>
      </c>
      <c r="R89">
        <v>0</v>
      </c>
      <c r="S89">
        <v>2.1114342743085261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13.764927288280582</v>
      </c>
      <c r="Q90">
        <v>7.5422868548617048</v>
      </c>
      <c r="R90">
        <v>0</v>
      </c>
      <c r="S90">
        <v>2.1114342743085261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36.07</v>
      </c>
      <c r="O91" s="154">
        <f t="shared" si="7"/>
        <v>-0.46999999999999886</v>
      </c>
      <c r="P91">
        <v>14.02484058774605</v>
      </c>
      <c r="Q91">
        <v>7.6786248960354868</v>
      </c>
      <c r="R91">
        <v>0</v>
      </c>
      <c r="S91">
        <v>2.052897144441364</v>
      </c>
      <c r="T91">
        <v>11.843637371777101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36.07</v>
      </c>
      <c r="O92" s="154">
        <f t="shared" si="7"/>
        <v>-0.46999999999999886</v>
      </c>
      <c r="P92">
        <v>14.02484058774605</v>
      </c>
      <c r="Q92">
        <v>7.6786248960354868</v>
      </c>
      <c r="R92">
        <v>0</v>
      </c>
      <c r="S92">
        <v>2.052897144441364</v>
      </c>
      <c r="T92">
        <v>11.843637371777101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36.07</v>
      </c>
      <c r="O93" s="154">
        <f t="shared" si="7"/>
        <v>-0.46999999999999886</v>
      </c>
      <c r="P93">
        <v>14.02484058774605</v>
      </c>
      <c r="Q93">
        <v>7.6786248960354868</v>
      </c>
      <c r="R93">
        <v>0</v>
      </c>
      <c r="S93">
        <v>2.052897144441364</v>
      </c>
      <c r="T93">
        <v>11.843637371777101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14.418796784031052</v>
      </c>
      <c r="Q94">
        <v>7.8943166065982817</v>
      </c>
      <c r="R94">
        <v>0</v>
      </c>
      <c r="S94">
        <v>2.1105627945661216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36.07</v>
      </c>
      <c r="O95" s="154">
        <f t="shared" si="7"/>
        <v>0.53000000000000114</v>
      </c>
      <c r="P95">
        <v>14.418796784031052</v>
      </c>
      <c r="Q95">
        <v>7.8943166065982817</v>
      </c>
      <c r="R95">
        <v>0</v>
      </c>
      <c r="S95">
        <v>2.1105627945661216</v>
      </c>
      <c r="T95">
        <v>12.176323814804547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36.07</v>
      </c>
      <c r="O96" s="154">
        <f t="shared" si="7"/>
        <v>0.53000000000000114</v>
      </c>
      <c r="P96">
        <v>14.418796784031052</v>
      </c>
      <c r="Q96">
        <v>7.8943166065982817</v>
      </c>
      <c r="R96">
        <v>0</v>
      </c>
      <c r="S96">
        <v>2.1105627945661216</v>
      </c>
      <c r="T96">
        <v>12.176323814804547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14.418796784031052</v>
      </c>
      <c r="Q97">
        <v>7.8943166065982817</v>
      </c>
      <c r="R97">
        <v>0</v>
      </c>
      <c r="S97">
        <v>2.1105627945661216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14.418796784031052</v>
      </c>
      <c r="Q98">
        <v>7.8943166065982817</v>
      </c>
      <c r="R98">
        <v>0</v>
      </c>
      <c r="S98">
        <v>2.1105627945661216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0.8533999999999986</v>
      </c>
      <c r="E99" s="156">
        <f t="shared" si="12"/>
        <v>0</v>
      </c>
      <c r="F99" s="156">
        <f t="shared" si="12"/>
        <v>2.016</v>
      </c>
      <c r="G99" s="156">
        <f t="shared" si="12"/>
        <v>0.8533999999999986</v>
      </c>
      <c r="H99" s="156"/>
      <c r="I99" s="156">
        <f t="shared" si="12"/>
        <v>0.32461249999999964</v>
      </c>
      <c r="J99" s="156">
        <f t="shared" si="12"/>
        <v>0.1805175</v>
      </c>
      <c r="K99" s="156">
        <f t="shared" si="12"/>
        <v>0</v>
      </c>
      <c r="L99" s="156">
        <f t="shared" si="12"/>
        <v>4.9812500000000086E-2</v>
      </c>
      <c r="M99" s="156">
        <f t="shared" si="12"/>
        <v>0.28504499999999994</v>
      </c>
      <c r="N99" s="156">
        <f t="shared" si="12"/>
        <v>0.83998750000000122</v>
      </c>
      <c r="O99" s="156">
        <f t="shared" si="12"/>
        <v>1.3412500000000034E-2</v>
      </c>
      <c r="P99" s="156">
        <f t="shared" si="12"/>
        <v>0.32979640786900322</v>
      </c>
      <c r="Q99" s="156">
        <f t="shared" si="12"/>
        <v>0.18338409910401679</v>
      </c>
      <c r="R99" s="156">
        <f t="shared" si="12"/>
        <v>0</v>
      </c>
      <c r="S99" s="156">
        <f t="shared" si="12"/>
        <v>5.060975778188305E-2</v>
      </c>
      <c r="T99" s="156">
        <f t="shared" si="12"/>
        <v>0.28960973524509664</v>
      </c>
      <c r="U99" s="156">
        <f t="shared" si="12"/>
        <v>0.8533999999999986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224.5</v>
      </c>
      <c r="E3">
        <f>BAWANA!AM3</f>
        <v>0</v>
      </c>
      <c r="F3">
        <f>(B3+C3)*0.8</f>
        <v>256</v>
      </c>
      <c r="G3">
        <f>(D3+E3)</f>
        <v>224.5</v>
      </c>
      <c r="H3" s="154"/>
      <c r="I3">
        <f>BRPL_EOD!AK3+BRPL_EOD!AL3</f>
        <v>99.62</v>
      </c>
      <c r="J3">
        <f>BYPL_EOD!AK3+BYPL_EOD!AL3</f>
        <v>40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224.5</v>
      </c>
      <c r="O3" s="154">
        <f t="shared" ref="O3:O66" si="1">G3-N3</f>
        <v>0</v>
      </c>
      <c r="P3">
        <v>99.62</v>
      </c>
      <c r="Q3">
        <v>40</v>
      </c>
      <c r="R3">
        <v>5.82</v>
      </c>
      <c r="S3">
        <v>29.06</v>
      </c>
      <c r="T3">
        <v>50</v>
      </c>
      <c r="U3" s="156">
        <f t="shared" ref="U3:U66" si="2">SUM(P3:T3)</f>
        <v>224.5</v>
      </c>
      <c r="V3" s="154">
        <f t="shared" ref="V3:V66" si="3">G3-U3</f>
        <v>0</v>
      </c>
      <c r="Y3">
        <f>BAWANA!AW3+BAWANA!AX3</f>
        <v>32</v>
      </c>
      <c r="Z3">
        <f>BAWANA!BD3+BAWANA!BE3</f>
        <v>13.5</v>
      </c>
      <c r="AA3">
        <f>BAWANA!X3+BAWANA!Y3</f>
        <v>32</v>
      </c>
      <c r="AB3">
        <f>BAWANA!AE3+BAWANA!AF3</f>
        <v>13.5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224.5</v>
      </c>
      <c r="E4">
        <f>BAWANA!AM4</f>
        <v>0</v>
      </c>
      <c r="F4">
        <f t="shared" ref="F4:F67" si="4">(B4+C4)*0.8</f>
        <v>256</v>
      </c>
      <c r="G4">
        <f t="shared" ref="G4:G67" si="5">(D4+E4)</f>
        <v>224.5</v>
      </c>
      <c r="H4" s="154"/>
      <c r="I4">
        <f>BRPL_EOD!AK4+BRPL_EOD!AL4</f>
        <v>99.62</v>
      </c>
      <c r="J4">
        <f>BYPL_EOD!AK4+BYPL_EOD!AL4</f>
        <v>40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224.5</v>
      </c>
      <c r="O4" s="154">
        <f t="shared" si="1"/>
        <v>0</v>
      </c>
      <c r="P4">
        <v>99.62</v>
      </c>
      <c r="Q4">
        <v>40</v>
      </c>
      <c r="R4">
        <v>5.82</v>
      </c>
      <c r="S4">
        <v>29.06</v>
      </c>
      <c r="T4">
        <v>50</v>
      </c>
      <c r="U4" s="156">
        <f t="shared" si="2"/>
        <v>224.5</v>
      </c>
      <c r="V4" s="154">
        <f t="shared" si="3"/>
        <v>0</v>
      </c>
      <c r="Y4">
        <f>BAWANA!AW4+BAWANA!AX4</f>
        <v>32</v>
      </c>
      <c r="Z4">
        <f>BAWANA!BD4+BAWANA!BE4</f>
        <v>13.5</v>
      </c>
      <c r="AA4">
        <f>BAWANA!X4+BAWANA!Y4</f>
        <v>32</v>
      </c>
      <c r="AB4">
        <f>BAWANA!AE4+BAWANA!AF4</f>
        <v>13.5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224.5</v>
      </c>
      <c r="E5">
        <f>BAWANA!AM5</f>
        <v>0</v>
      </c>
      <c r="F5">
        <f t="shared" si="4"/>
        <v>256</v>
      </c>
      <c r="G5">
        <f t="shared" si="5"/>
        <v>224.5</v>
      </c>
      <c r="H5" s="154"/>
      <c r="I5">
        <f>BRPL_EOD!AK5+BRPL_EOD!AL5</f>
        <v>99.62</v>
      </c>
      <c r="J5">
        <f>BYPL_EOD!AK5+BYPL_EOD!AL5</f>
        <v>40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224.5</v>
      </c>
      <c r="O5" s="154">
        <f t="shared" si="1"/>
        <v>0</v>
      </c>
      <c r="P5">
        <v>99.62</v>
      </c>
      <c r="Q5">
        <v>40</v>
      </c>
      <c r="R5">
        <v>5.82</v>
      </c>
      <c r="S5">
        <v>29.06</v>
      </c>
      <c r="T5">
        <v>50</v>
      </c>
      <c r="U5" s="156">
        <f t="shared" si="2"/>
        <v>224.5</v>
      </c>
      <c r="V5" s="154">
        <f t="shared" si="3"/>
        <v>0</v>
      </c>
      <c r="Y5">
        <f>BAWANA!AW5+BAWANA!AX5</f>
        <v>32</v>
      </c>
      <c r="Z5">
        <f>BAWANA!BD5+BAWANA!BE5</f>
        <v>13.5</v>
      </c>
      <c r="AA5">
        <f>BAWANA!X5+BAWANA!Y5</f>
        <v>32</v>
      </c>
      <c r="AB5">
        <f>BAWANA!AE5+BAWANA!AF5</f>
        <v>13.5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224.5</v>
      </c>
      <c r="E6">
        <f>BAWANA!AM6</f>
        <v>0</v>
      </c>
      <c r="F6">
        <f t="shared" si="4"/>
        <v>256</v>
      </c>
      <c r="G6">
        <f t="shared" si="5"/>
        <v>224.5</v>
      </c>
      <c r="H6" s="154"/>
      <c r="I6">
        <f>BRPL_EOD!AK6+BRPL_EOD!AL6</f>
        <v>99.62</v>
      </c>
      <c r="J6">
        <f>BYPL_EOD!AK6+BYPL_EOD!AL6</f>
        <v>40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224.5</v>
      </c>
      <c r="O6" s="154">
        <f t="shared" si="1"/>
        <v>0</v>
      </c>
      <c r="P6">
        <v>99.62</v>
      </c>
      <c r="Q6">
        <v>40</v>
      </c>
      <c r="R6">
        <v>5.82</v>
      </c>
      <c r="S6">
        <v>29.06</v>
      </c>
      <c r="T6">
        <v>50</v>
      </c>
      <c r="U6" s="156">
        <f t="shared" si="2"/>
        <v>224.5</v>
      </c>
      <c r="V6" s="154">
        <f t="shared" si="3"/>
        <v>0</v>
      </c>
      <c r="Y6">
        <f>BAWANA!AW6+BAWANA!AX6</f>
        <v>32</v>
      </c>
      <c r="Z6">
        <f>BAWANA!BD6+BAWANA!BE6</f>
        <v>13.5</v>
      </c>
      <c r="AA6">
        <f>BAWANA!X6+BAWANA!Y6</f>
        <v>32</v>
      </c>
      <c r="AB6">
        <f>BAWANA!AE6+BAWANA!AF6</f>
        <v>13.5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224.5</v>
      </c>
      <c r="E7">
        <f>BAWANA!AM7</f>
        <v>0</v>
      </c>
      <c r="F7">
        <f t="shared" si="4"/>
        <v>256</v>
      </c>
      <c r="G7">
        <f t="shared" si="5"/>
        <v>224.5</v>
      </c>
      <c r="H7" s="154"/>
      <c r="I7">
        <f>BRPL_EOD!AK7+BRPL_EOD!AL7</f>
        <v>99.62</v>
      </c>
      <c r="J7">
        <f>BYPL_EOD!AK7+BYPL_EOD!AL7</f>
        <v>40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224.5</v>
      </c>
      <c r="O7" s="154">
        <f t="shared" si="1"/>
        <v>0</v>
      </c>
      <c r="P7">
        <v>99.62</v>
      </c>
      <c r="Q7">
        <v>40</v>
      </c>
      <c r="R7">
        <v>5.82</v>
      </c>
      <c r="S7">
        <v>29.06</v>
      </c>
      <c r="T7">
        <v>50</v>
      </c>
      <c r="U7" s="156">
        <f t="shared" si="2"/>
        <v>224.5</v>
      </c>
      <c r="V7" s="154">
        <f t="shared" si="3"/>
        <v>0</v>
      </c>
      <c r="Y7">
        <f>BAWANA!AW7+BAWANA!AX7</f>
        <v>32</v>
      </c>
      <c r="Z7">
        <f>BAWANA!BD7+BAWANA!BE7</f>
        <v>13.5</v>
      </c>
      <c r="AA7">
        <f>BAWANA!X7+BAWANA!Y7</f>
        <v>32</v>
      </c>
      <c r="AB7">
        <f>BAWANA!AE7+BAWANA!AF7</f>
        <v>13.5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224.5</v>
      </c>
      <c r="E8">
        <f>BAWANA!AM8</f>
        <v>0</v>
      </c>
      <c r="F8">
        <f t="shared" si="4"/>
        <v>256</v>
      </c>
      <c r="G8">
        <f t="shared" si="5"/>
        <v>224.5</v>
      </c>
      <c r="H8" s="154"/>
      <c r="I8">
        <f>BRPL_EOD!AK8+BRPL_EOD!AL8</f>
        <v>99.62</v>
      </c>
      <c r="J8">
        <f>BYPL_EOD!AK8+BYPL_EOD!AL8</f>
        <v>40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224.5</v>
      </c>
      <c r="O8" s="154">
        <f t="shared" si="1"/>
        <v>0</v>
      </c>
      <c r="P8">
        <v>99.62</v>
      </c>
      <c r="Q8">
        <v>40</v>
      </c>
      <c r="R8">
        <v>5.82</v>
      </c>
      <c r="S8">
        <v>29.06</v>
      </c>
      <c r="T8">
        <v>50</v>
      </c>
      <c r="U8" s="156">
        <f t="shared" si="2"/>
        <v>224.5</v>
      </c>
      <c r="V8" s="154">
        <f t="shared" si="3"/>
        <v>0</v>
      </c>
      <c r="Y8">
        <f>BAWANA!AW8+BAWANA!AX8</f>
        <v>32</v>
      </c>
      <c r="Z8">
        <f>BAWANA!BD8+BAWANA!BE8</f>
        <v>13.5</v>
      </c>
      <c r="AA8">
        <f>BAWANA!X8+BAWANA!Y8</f>
        <v>32</v>
      </c>
      <c r="AB8">
        <f>BAWANA!AE8+BAWANA!AF8</f>
        <v>13.5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</v>
      </c>
      <c r="E9">
        <f>BAWANA!AM9</f>
        <v>0</v>
      </c>
      <c r="F9">
        <f t="shared" si="4"/>
        <v>256</v>
      </c>
      <c r="G9">
        <f t="shared" si="5"/>
        <v>224.5</v>
      </c>
      <c r="H9" s="154"/>
      <c r="I9">
        <f>BRPL_EOD!AK9+BRPL_EOD!AL9</f>
        <v>99.62</v>
      </c>
      <c r="J9">
        <f>BYPL_EOD!AK9+BYPL_EOD!AL9</f>
        <v>40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224.5</v>
      </c>
      <c r="O9" s="154">
        <f t="shared" si="1"/>
        <v>0</v>
      </c>
      <c r="P9">
        <v>99.62</v>
      </c>
      <c r="Q9">
        <v>40</v>
      </c>
      <c r="R9">
        <v>5.82</v>
      </c>
      <c r="S9">
        <v>29.06</v>
      </c>
      <c r="T9">
        <v>50</v>
      </c>
      <c r="U9" s="156">
        <f t="shared" si="2"/>
        <v>224.5</v>
      </c>
      <c r="V9" s="154">
        <f t="shared" si="3"/>
        <v>0</v>
      </c>
      <c r="Y9">
        <f>BAWANA!AW9+BAWANA!AX9</f>
        <v>32</v>
      </c>
      <c r="Z9">
        <f>BAWANA!BD9+BAWANA!BE9</f>
        <v>13.5</v>
      </c>
      <c r="AA9">
        <f>BAWANA!X9+BAWANA!Y9</f>
        <v>32</v>
      </c>
      <c r="AB9">
        <f>BAWANA!AE9+BAWANA!AF9</f>
        <v>13.5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32</v>
      </c>
      <c r="Z10">
        <f>BAWANA!BD10+BAWANA!BE10</f>
        <v>13.5</v>
      </c>
      <c r="AA10">
        <f>BAWANA!X10+BAWANA!Y10</f>
        <v>32</v>
      </c>
      <c r="AB10">
        <f>BAWANA!AE10+BAWANA!AF10</f>
        <v>13.5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32</v>
      </c>
      <c r="Z11">
        <f>BAWANA!BD11+BAWANA!BE11</f>
        <v>13.5</v>
      </c>
      <c r="AA11">
        <f>BAWANA!X11+BAWANA!Y11</f>
        <v>32</v>
      </c>
      <c r="AB11">
        <f>BAWANA!AE11+BAWANA!AF11</f>
        <v>13.5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32</v>
      </c>
      <c r="Z12">
        <f>BAWANA!BD12+BAWANA!BE12</f>
        <v>13.5</v>
      </c>
      <c r="AA12">
        <f>BAWANA!X12+BAWANA!Y12</f>
        <v>32</v>
      </c>
      <c r="AB12">
        <f>BAWANA!AE12+BAWANA!AF12</f>
        <v>13.5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212.12</v>
      </c>
      <c r="E13">
        <f>BAWANA!AM13</f>
        <v>0</v>
      </c>
      <c r="F13">
        <f t="shared" si="4"/>
        <v>256</v>
      </c>
      <c r="G13">
        <f t="shared" si="5"/>
        <v>212.12</v>
      </c>
      <c r="H13" s="154"/>
      <c r="I13">
        <f>BRPL_EOD!AK13+BRPL_EOD!AL13</f>
        <v>80.569999999999993</v>
      </c>
      <c r="J13">
        <f>BYPL_EOD!AK13+BYPL_EOD!AL13</f>
        <v>40.369999999999997</v>
      </c>
      <c r="K13">
        <f>MES_EOD!AK13+MES_EOD!AL13</f>
        <v>5.82</v>
      </c>
      <c r="L13">
        <f>NDMC_EOD!AK13+NDMC_EOD!AL13</f>
        <v>29.06</v>
      </c>
      <c r="M13">
        <f>TPDDL_EOD!AK13+TPDDL_EOD!AL13</f>
        <v>56.29</v>
      </c>
      <c r="N13">
        <f t="shared" si="0"/>
        <v>212.10999999999999</v>
      </c>
      <c r="O13" s="154">
        <f t="shared" si="1"/>
        <v>1.0000000000019327E-2</v>
      </c>
      <c r="P13">
        <v>80.573798500777897</v>
      </c>
      <c r="Q13">
        <v>40.371903257743625</v>
      </c>
      <c r="R13">
        <v>5.8202743859318282</v>
      </c>
      <c r="S13">
        <v>29.061370043845177</v>
      </c>
      <c r="T13">
        <v>56.292653811701477</v>
      </c>
      <c r="U13" s="156">
        <f t="shared" si="2"/>
        <v>212.12</v>
      </c>
      <c r="V13" s="154">
        <f t="shared" si="3"/>
        <v>0</v>
      </c>
      <c r="Y13">
        <f>BAWANA!AW13+BAWANA!AX13</f>
        <v>32</v>
      </c>
      <c r="Z13">
        <f>BAWANA!BD13+BAWANA!BE13</f>
        <v>25.88</v>
      </c>
      <c r="AA13">
        <f>BAWANA!X13+BAWANA!Y13</f>
        <v>32</v>
      </c>
      <c r="AB13">
        <f>BAWANA!AE13+BAWANA!AF13</f>
        <v>25.88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212.12</v>
      </c>
      <c r="E14">
        <f>BAWANA!AM14</f>
        <v>0</v>
      </c>
      <c r="F14">
        <f t="shared" si="4"/>
        <v>256</v>
      </c>
      <c r="G14">
        <f t="shared" si="5"/>
        <v>212.12</v>
      </c>
      <c r="H14" s="154"/>
      <c r="I14">
        <f>BRPL_EOD!AK14+BRPL_EOD!AL14</f>
        <v>80.569999999999993</v>
      </c>
      <c r="J14">
        <f>BYPL_EOD!AK14+BYPL_EOD!AL14</f>
        <v>40.369999999999997</v>
      </c>
      <c r="K14">
        <f>MES_EOD!AK14+MES_EOD!AL14</f>
        <v>5.82</v>
      </c>
      <c r="L14">
        <f>NDMC_EOD!AK14+NDMC_EOD!AL14</f>
        <v>29.06</v>
      </c>
      <c r="M14">
        <f>TPDDL_EOD!AK14+TPDDL_EOD!AL14</f>
        <v>56.29</v>
      </c>
      <c r="N14">
        <f t="shared" si="0"/>
        <v>212.10999999999999</v>
      </c>
      <c r="O14" s="154">
        <f t="shared" si="1"/>
        <v>1.0000000000019327E-2</v>
      </c>
      <c r="P14">
        <v>80.573798500777897</v>
      </c>
      <c r="Q14">
        <v>40.371903257743625</v>
      </c>
      <c r="R14">
        <v>5.8202743859318282</v>
      </c>
      <c r="S14">
        <v>29.061370043845177</v>
      </c>
      <c r="T14">
        <v>56.292653811701477</v>
      </c>
      <c r="U14" s="156">
        <f t="shared" si="2"/>
        <v>212.12</v>
      </c>
      <c r="V14" s="154">
        <f t="shared" si="3"/>
        <v>0</v>
      </c>
      <c r="Y14">
        <f>BAWANA!AW14+BAWANA!AX14</f>
        <v>32</v>
      </c>
      <c r="Z14">
        <f>BAWANA!BD14+BAWANA!BE14</f>
        <v>25.88</v>
      </c>
      <c r="AA14">
        <f>BAWANA!X14+BAWANA!Y14</f>
        <v>32</v>
      </c>
      <c r="AB14">
        <f>BAWANA!AE14+BAWANA!AF14</f>
        <v>25.88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213.69</v>
      </c>
      <c r="E15">
        <f>BAWANA!AM15</f>
        <v>0</v>
      </c>
      <c r="F15">
        <f t="shared" si="4"/>
        <v>256</v>
      </c>
      <c r="G15">
        <f t="shared" si="5"/>
        <v>213.69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52.88</v>
      </c>
      <c r="N15">
        <f t="shared" si="0"/>
        <v>213.68</v>
      </c>
      <c r="O15" s="154">
        <f t="shared" si="1"/>
        <v>9.9999999999909051E-3</v>
      </c>
      <c r="P15">
        <v>76.004860835730611</v>
      </c>
      <c r="Q15">
        <v>49.92</v>
      </c>
      <c r="R15">
        <v>5.8202725757759497</v>
      </c>
      <c r="S15">
        <v>29.061468550894165</v>
      </c>
      <c r="T15">
        <v>52.883398037599264</v>
      </c>
      <c r="U15" s="156">
        <f t="shared" si="2"/>
        <v>213.69</v>
      </c>
      <c r="V15" s="154">
        <f t="shared" si="3"/>
        <v>0</v>
      </c>
      <c r="Y15">
        <f>BAWANA!AW15+BAWANA!AX15</f>
        <v>32</v>
      </c>
      <c r="Z15">
        <f>BAWANA!BD15+BAWANA!BE15</f>
        <v>24.31</v>
      </c>
      <c r="AA15">
        <f>BAWANA!X15+BAWANA!Y15</f>
        <v>32</v>
      </c>
      <c r="AB15">
        <f>BAWANA!AE15+BAWANA!AF15</f>
        <v>24.31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213.69</v>
      </c>
      <c r="E16">
        <f>BAWANA!AM16</f>
        <v>0</v>
      </c>
      <c r="F16">
        <f t="shared" si="4"/>
        <v>256</v>
      </c>
      <c r="G16">
        <f t="shared" si="5"/>
        <v>213.69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52.88</v>
      </c>
      <c r="N16">
        <f t="shared" si="0"/>
        <v>213.68</v>
      </c>
      <c r="O16" s="154">
        <f t="shared" si="1"/>
        <v>9.9999999999909051E-3</v>
      </c>
      <c r="P16">
        <v>76.004860835730611</v>
      </c>
      <c r="Q16">
        <v>49.92</v>
      </c>
      <c r="R16">
        <v>5.8202725757759497</v>
      </c>
      <c r="S16">
        <v>29.061468550894165</v>
      </c>
      <c r="T16">
        <v>52.883398037599264</v>
      </c>
      <c r="U16" s="156">
        <f t="shared" si="2"/>
        <v>213.69</v>
      </c>
      <c r="V16" s="154">
        <f t="shared" si="3"/>
        <v>0</v>
      </c>
      <c r="Y16">
        <f>BAWANA!AW16+BAWANA!AX16</f>
        <v>32</v>
      </c>
      <c r="Z16">
        <f>BAWANA!BD16+BAWANA!BE16</f>
        <v>24.31</v>
      </c>
      <c r="AA16">
        <f>BAWANA!X16+BAWANA!Y16</f>
        <v>32</v>
      </c>
      <c r="AB16">
        <f>BAWANA!AE16+BAWANA!AF16</f>
        <v>24.31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213.69</v>
      </c>
      <c r="E17">
        <f>BAWANA!AM17</f>
        <v>0</v>
      </c>
      <c r="F17">
        <f t="shared" si="4"/>
        <v>256</v>
      </c>
      <c r="G17">
        <f t="shared" si="5"/>
        <v>213.69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52.88</v>
      </c>
      <c r="N17">
        <f t="shared" si="0"/>
        <v>213.68</v>
      </c>
      <c r="O17" s="154">
        <f t="shared" si="1"/>
        <v>9.9999999999909051E-3</v>
      </c>
      <c r="P17">
        <v>76.004860835730611</v>
      </c>
      <c r="Q17">
        <v>49.92</v>
      </c>
      <c r="R17">
        <v>5.8202725757759497</v>
      </c>
      <c r="S17">
        <v>29.061468550894165</v>
      </c>
      <c r="T17">
        <v>52.883398037599264</v>
      </c>
      <c r="U17" s="156">
        <f t="shared" si="2"/>
        <v>213.69</v>
      </c>
      <c r="V17" s="154">
        <f t="shared" si="3"/>
        <v>0</v>
      </c>
      <c r="Y17">
        <f>BAWANA!AW17+BAWANA!AX17</f>
        <v>32</v>
      </c>
      <c r="Z17">
        <f>BAWANA!BD17+BAWANA!BE17</f>
        <v>24.31</v>
      </c>
      <c r="AA17">
        <f>BAWANA!X17+BAWANA!Y17</f>
        <v>32</v>
      </c>
      <c r="AB17">
        <f>BAWANA!AE17+BAWANA!AF17</f>
        <v>24.31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213.69</v>
      </c>
      <c r="E18">
        <f>BAWANA!AM18</f>
        <v>0</v>
      </c>
      <c r="F18">
        <f t="shared" si="4"/>
        <v>256</v>
      </c>
      <c r="G18">
        <f t="shared" si="5"/>
        <v>213.69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52.88</v>
      </c>
      <c r="N18">
        <f t="shared" si="0"/>
        <v>213.68</v>
      </c>
      <c r="O18" s="154">
        <f t="shared" si="1"/>
        <v>9.9999999999909051E-3</v>
      </c>
      <c r="P18">
        <v>76.004860835730611</v>
      </c>
      <c r="Q18">
        <v>49.92</v>
      </c>
      <c r="R18">
        <v>5.8202725757759497</v>
      </c>
      <c r="S18">
        <v>29.061468550894165</v>
      </c>
      <c r="T18">
        <v>52.883398037599264</v>
      </c>
      <c r="U18" s="156">
        <f t="shared" si="2"/>
        <v>213.69</v>
      </c>
      <c r="V18" s="154">
        <f t="shared" si="3"/>
        <v>0</v>
      </c>
      <c r="Y18">
        <f>BAWANA!AW18+BAWANA!AX18</f>
        <v>32</v>
      </c>
      <c r="Z18">
        <f>BAWANA!BD18+BAWANA!BE18</f>
        <v>24.31</v>
      </c>
      <c r="AA18">
        <f>BAWANA!X18+BAWANA!Y18</f>
        <v>32</v>
      </c>
      <c r="AB18">
        <f>BAWANA!AE18+BAWANA!AF18</f>
        <v>24.31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213.69</v>
      </c>
      <c r="E19">
        <f>BAWANA!AM19</f>
        <v>0</v>
      </c>
      <c r="F19">
        <f t="shared" si="4"/>
        <v>256</v>
      </c>
      <c r="G19">
        <f t="shared" si="5"/>
        <v>213.69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52.88</v>
      </c>
      <c r="N19">
        <f t="shared" si="0"/>
        <v>213.68</v>
      </c>
      <c r="O19" s="154">
        <f t="shared" si="1"/>
        <v>9.9999999999909051E-3</v>
      </c>
      <c r="P19">
        <v>76.004860835730611</v>
      </c>
      <c r="Q19">
        <v>49.92</v>
      </c>
      <c r="R19">
        <v>5.8202725757759497</v>
      </c>
      <c r="S19">
        <v>29.061468550894165</v>
      </c>
      <c r="T19">
        <v>52.883398037599264</v>
      </c>
      <c r="U19" s="156">
        <f t="shared" si="2"/>
        <v>213.69</v>
      </c>
      <c r="V19" s="154">
        <f t="shared" si="3"/>
        <v>0</v>
      </c>
      <c r="Y19">
        <f>BAWANA!AW19+BAWANA!AX19</f>
        <v>32</v>
      </c>
      <c r="Z19">
        <f>BAWANA!BD19+BAWANA!BE19</f>
        <v>24.31</v>
      </c>
      <c r="AA19">
        <f>BAWANA!X19+BAWANA!Y19</f>
        <v>32</v>
      </c>
      <c r="AB19">
        <f>BAWANA!AE19+BAWANA!AF19</f>
        <v>24.31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213.69</v>
      </c>
      <c r="E20">
        <f>BAWANA!AM20</f>
        <v>0</v>
      </c>
      <c r="F20">
        <f t="shared" si="4"/>
        <v>256</v>
      </c>
      <c r="G20">
        <f t="shared" si="5"/>
        <v>213.69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52.88</v>
      </c>
      <c r="N20">
        <f t="shared" si="0"/>
        <v>213.68</v>
      </c>
      <c r="O20" s="154">
        <f t="shared" si="1"/>
        <v>9.9999999999909051E-3</v>
      </c>
      <c r="P20">
        <v>76.004860835730611</v>
      </c>
      <c r="Q20">
        <v>49.92</v>
      </c>
      <c r="R20">
        <v>5.8202725757759497</v>
      </c>
      <c r="S20">
        <v>29.061468550894165</v>
      </c>
      <c r="T20">
        <v>52.883398037599264</v>
      </c>
      <c r="U20" s="156">
        <f t="shared" si="2"/>
        <v>213.69</v>
      </c>
      <c r="V20" s="154">
        <f t="shared" si="3"/>
        <v>0</v>
      </c>
      <c r="Y20">
        <f>BAWANA!AW20+BAWANA!AX20</f>
        <v>32</v>
      </c>
      <c r="Z20">
        <f>BAWANA!BD20+BAWANA!BE20</f>
        <v>24.31</v>
      </c>
      <c r="AA20">
        <f>BAWANA!X20+BAWANA!Y20</f>
        <v>32</v>
      </c>
      <c r="AB20">
        <f>BAWANA!AE20+BAWANA!AF20</f>
        <v>24.31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213.69</v>
      </c>
      <c r="E21">
        <f>BAWANA!AM21</f>
        <v>0</v>
      </c>
      <c r="F21">
        <f t="shared" si="4"/>
        <v>256</v>
      </c>
      <c r="G21">
        <f t="shared" si="5"/>
        <v>213.69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52.88</v>
      </c>
      <c r="N21">
        <f t="shared" si="0"/>
        <v>213.68</v>
      </c>
      <c r="O21" s="154">
        <f t="shared" si="1"/>
        <v>9.9999999999909051E-3</v>
      </c>
      <c r="P21">
        <v>76.004860835730611</v>
      </c>
      <c r="Q21">
        <v>49.92</v>
      </c>
      <c r="R21">
        <v>5.8202725757759497</v>
      </c>
      <c r="S21">
        <v>29.061468550894165</v>
      </c>
      <c r="T21">
        <v>52.883398037599264</v>
      </c>
      <c r="U21" s="156">
        <f t="shared" si="2"/>
        <v>213.69</v>
      </c>
      <c r="V21" s="154">
        <f t="shared" si="3"/>
        <v>0</v>
      </c>
      <c r="Y21">
        <f>BAWANA!AW21+BAWANA!AX21</f>
        <v>32</v>
      </c>
      <c r="Z21">
        <f>BAWANA!BD21+BAWANA!BE21</f>
        <v>24.31</v>
      </c>
      <c r="AA21">
        <f>BAWANA!X21+BAWANA!Y21</f>
        <v>32</v>
      </c>
      <c r="AB21">
        <f>BAWANA!AE21+BAWANA!AF21</f>
        <v>24.31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213.69</v>
      </c>
      <c r="E22">
        <f>BAWANA!AM22</f>
        <v>0</v>
      </c>
      <c r="F22">
        <f t="shared" si="4"/>
        <v>256</v>
      </c>
      <c r="G22">
        <f t="shared" si="5"/>
        <v>213.69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52.88</v>
      </c>
      <c r="N22">
        <f t="shared" si="0"/>
        <v>213.68</v>
      </c>
      <c r="O22" s="154">
        <f t="shared" si="1"/>
        <v>9.9999999999909051E-3</v>
      </c>
      <c r="P22">
        <v>76.004860835730611</v>
      </c>
      <c r="Q22">
        <v>49.92</v>
      </c>
      <c r="R22">
        <v>5.8202725757759497</v>
      </c>
      <c r="S22">
        <v>29.061468550894165</v>
      </c>
      <c r="T22">
        <v>52.883398037599264</v>
      </c>
      <c r="U22" s="156">
        <f t="shared" si="2"/>
        <v>213.69</v>
      </c>
      <c r="V22" s="154">
        <f t="shared" si="3"/>
        <v>0</v>
      </c>
      <c r="Y22">
        <f>BAWANA!AW22+BAWANA!AX22</f>
        <v>32</v>
      </c>
      <c r="Z22">
        <f>BAWANA!BD22+BAWANA!BE22</f>
        <v>24.31</v>
      </c>
      <c r="AA22">
        <f>BAWANA!X22+BAWANA!Y22</f>
        <v>32</v>
      </c>
      <c r="AB22">
        <f>BAWANA!AE22+BAWANA!AF22</f>
        <v>24.31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213.69</v>
      </c>
      <c r="E23">
        <f>BAWANA!AM23</f>
        <v>0</v>
      </c>
      <c r="F23">
        <f t="shared" si="4"/>
        <v>256</v>
      </c>
      <c r="G23">
        <f t="shared" si="5"/>
        <v>213.69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52.88</v>
      </c>
      <c r="N23">
        <f t="shared" si="0"/>
        <v>213.68</v>
      </c>
      <c r="O23" s="154">
        <f t="shared" si="1"/>
        <v>9.9999999999909051E-3</v>
      </c>
      <c r="P23">
        <v>76.004860835730611</v>
      </c>
      <c r="Q23">
        <v>49.92</v>
      </c>
      <c r="R23">
        <v>5.8202725757759497</v>
      </c>
      <c r="S23">
        <v>29.061468550894165</v>
      </c>
      <c r="T23">
        <v>52.883398037599264</v>
      </c>
      <c r="U23" s="156">
        <f t="shared" si="2"/>
        <v>213.69</v>
      </c>
      <c r="V23" s="154">
        <f t="shared" si="3"/>
        <v>0</v>
      </c>
      <c r="Y23">
        <f>BAWANA!AW23+BAWANA!AX23</f>
        <v>32</v>
      </c>
      <c r="Z23">
        <f>BAWANA!BD23+BAWANA!BE23</f>
        <v>24.31</v>
      </c>
      <c r="AA23">
        <f>BAWANA!X23+BAWANA!Y23</f>
        <v>32</v>
      </c>
      <c r="AB23">
        <f>BAWANA!AE23+BAWANA!AF23</f>
        <v>24.31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213.69</v>
      </c>
      <c r="E24">
        <f>BAWANA!AM24</f>
        <v>0</v>
      </c>
      <c r="F24">
        <f t="shared" si="4"/>
        <v>256</v>
      </c>
      <c r="G24">
        <f t="shared" si="5"/>
        <v>213.69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52.88</v>
      </c>
      <c r="N24">
        <f t="shared" si="0"/>
        <v>213.68</v>
      </c>
      <c r="O24" s="154">
        <f t="shared" si="1"/>
        <v>9.9999999999909051E-3</v>
      </c>
      <c r="P24">
        <v>76.004860835730611</v>
      </c>
      <c r="Q24">
        <v>49.92</v>
      </c>
      <c r="R24">
        <v>5.8202725757759497</v>
      </c>
      <c r="S24">
        <v>29.061468550894165</v>
      </c>
      <c r="T24">
        <v>52.883398037599264</v>
      </c>
      <c r="U24" s="156">
        <f t="shared" si="2"/>
        <v>213.69</v>
      </c>
      <c r="V24" s="154">
        <f t="shared" si="3"/>
        <v>0</v>
      </c>
      <c r="Y24">
        <f>BAWANA!AW24+BAWANA!AX24</f>
        <v>32</v>
      </c>
      <c r="Z24">
        <f>BAWANA!BD24+BAWANA!BE24</f>
        <v>24.31</v>
      </c>
      <c r="AA24">
        <f>BAWANA!X24+BAWANA!Y24</f>
        <v>32</v>
      </c>
      <c r="AB24">
        <f>BAWANA!AE24+BAWANA!AF24</f>
        <v>24.31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213.69</v>
      </c>
      <c r="E25">
        <f>BAWANA!AM25</f>
        <v>0</v>
      </c>
      <c r="F25">
        <f t="shared" si="4"/>
        <v>256</v>
      </c>
      <c r="G25">
        <f t="shared" si="5"/>
        <v>213.69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52.88</v>
      </c>
      <c r="N25">
        <f t="shared" si="0"/>
        <v>213.68</v>
      </c>
      <c r="O25" s="154">
        <f t="shared" si="1"/>
        <v>9.9999999999909051E-3</v>
      </c>
      <c r="P25">
        <v>76.004860835730611</v>
      </c>
      <c r="Q25">
        <v>49.92</v>
      </c>
      <c r="R25">
        <v>5.8202725757759497</v>
      </c>
      <c r="S25">
        <v>29.061468550894165</v>
      </c>
      <c r="T25">
        <v>52.883398037599264</v>
      </c>
      <c r="U25" s="156">
        <f t="shared" si="2"/>
        <v>213.69</v>
      </c>
      <c r="V25" s="154">
        <f t="shared" si="3"/>
        <v>0</v>
      </c>
      <c r="Y25">
        <f>BAWANA!AW25+BAWANA!AX25</f>
        <v>32</v>
      </c>
      <c r="Z25">
        <f>BAWANA!BD25+BAWANA!BE25</f>
        <v>24.31</v>
      </c>
      <c r="AA25">
        <f>BAWANA!X25+BAWANA!Y25</f>
        <v>32</v>
      </c>
      <c r="AB25">
        <f>BAWANA!AE25+BAWANA!AF25</f>
        <v>24.31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213.69</v>
      </c>
      <c r="E26">
        <f>BAWANA!AM26</f>
        <v>0</v>
      </c>
      <c r="F26">
        <f t="shared" si="4"/>
        <v>256</v>
      </c>
      <c r="G26">
        <f t="shared" si="5"/>
        <v>213.69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52.88</v>
      </c>
      <c r="N26">
        <f t="shared" si="0"/>
        <v>213.68</v>
      </c>
      <c r="O26" s="154">
        <f t="shared" si="1"/>
        <v>9.9999999999909051E-3</v>
      </c>
      <c r="P26">
        <v>76.004860835730611</v>
      </c>
      <c r="Q26">
        <v>49.92</v>
      </c>
      <c r="R26">
        <v>5.8202725757759497</v>
      </c>
      <c r="S26">
        <v>29.061468550894165</v>
      </c>
      <c r="T26">
        <v>52.883398037599264</v>
      </c>
      <c r="U26" s="156">
        <f t="shared" si="2"/>
        <v>213.69</v>
      </c>
      <c r="V26" s="154">
        <f t="shared" si="3"/>
        <v>0</v>
      </c>
      <c r="Y26">
        <f>BAWANA!AW26+BAWANA!AX26</f>
        <v>32</v>
      </c>
      <c r="Z26">
        <f>BAWANA!BD26+BAWANA!BE26</f>
        <v>24.31</v>
      </c>
      <c r="AA26">
        <f>BAWANA!X26+BAWANA!Y26</f>
        <v>32</v>
      </c>
      <c r="AB26">
        <f>BAWANA!AE26+BAWANA!AF26</f>
        <v>24.31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213.69</v>
      </c>
      <c r="E27">
        <f>BAWANA!AM27</f>
        <v>0</v>
      </c>
      <c r="F27">
        <f t="shared" si="4"/>
        <v>256</v>
      </c>
      <c r="G27">
        <f t="shared" si="5"/>
        <v>213.69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52.88</v>
      </c>
      <c r="N27">
        <f t="shared" si="0"/>
        <v>213.68</v>
      </c>
      <c r="O27" s="154">
        <f t="shared" si="1"/>
        <v>9.9999999999909051E-3</v>
      </c>
      <c r="P27">
        <v>76.004860835730611</v>
      </c>
      <c r="Q27">
        <v>49.92</v>
      </c>
      <c r="R27">
        <v>5.8202725757759497</v>
      </c>
      <c r="S27">
        <v>29.061468550894165</v>
      </c>
      <c r="T27">
        <v>52.883398037599264</v>
      </c>
      <c r="U27" s="156">
        <f t="shared" si="2"/>
        <v>213.69</v>
      </c>
      <c r="V27" s="154">
        <f t="shared" si="3"/>
        <v>0</v>
      </c>
      <c r="Y27">
        <f>BAWANA!AW27+BAWANA!AX27</f>
        <v>32</v>
      </c>
      <c r="Z27">
        <f>BAWANA!BD27+BAWANA!BE27</f>
        <v>24.31</v>
      </c>
      <c r="AA27">
        <f>BAWANA!X27+BAWANA!Y27</f>
        <v>32</v>
      </c>
      <c r="AB27">
        <f>BAWANA!AE27+BAWANA!AF27</f>
        <v>24.31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213.69</v>
      </c>
      <c r="E28">
        <f>BAWANA!AM28</f>
        <v>0</v>
      </c>
      <c r="F28">
        <f t="shared" si="4"/>
        <v>256</v>
      </c>
      <c r="G28">
        <f t="shared" si="5"/>
        <v>213.69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52.88</v>
      </c>
      <c r="N28">
        <f t="shared" si="0"/>
        <v>213.68</v>
      </c>
      <c r="O28" s="154">
        <f t="shared" si="1"/>
        <v>9.9999999999909051E-3</v>
      </c>
      <c r="P28">
        <v>76.004860835730611</v>
      </c>
      <c r="Q28">
        <v>49.92</v>
      </c>
      <c r="R28">
        <v>5.8202725757759497</v>
      </c>
      <c r="S28">
        <v>29.061468550894165</v>
      </c>
      <c r="T28">
        <v>52.883398037599264</v>
      </c>
      <c r="U28" s="156">
        <f t="shared" si="2"/>
        <v>213.69</v>
      </c>
      <c r="V28" s="154">
        <f t="shared" si="3"/>
        <v>0</v>
      </c>
      <c r="Y28">
        <f>BAWANA!AW28+BAWANA!AX28</f>
        <v>32</v>
      </c>
      <c r="Z28">
        <f>BAWANA!BD28+BAWANA!BE28</f>
        <v>24.31</v>
      </c>
      <c r="AA28">
        <f>BAWANA!X28+BAWANA!Y28</f>
        <v>32</v>
      </c>
      <c r="AB28">
        <f>BAWANA!AE28+BAWANA!AF28</f>
        <v>24.31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213.69</v>
      </c>
      <c r="E29">
        <f>BAWANA!AM29</f>
        <v>0</v>
      </c>
      <c r="F29">
        <f t="shared" si="4"/>
        <v>256</v>
      </c>
      <c r="G29">
        <f t="shared" si="5"/>
        <v>213.69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52.88</v>
      </c>
      <c r="N29">
        <f t="shared" si="0"/>
        <v>213.68</v>
      </c>
      <c r="O29" s="154">
        <f t="shared" si="1"/>
        <v>9.9999999999909051E-3</v>
      </c>
      <c r="P29">
        <v>76.004860835730611</v>
      </c>
      <c r="Q29">
        <v>49.92</v>
      </c>
      <c r="R29">
        <v>5.8202725757759497</v>
      </c>
      <c r="S29">
        <v>29.061468550894165</v>
      </c>
      <c r="T29">
        <v>52.883398037599264</v>
      </c>
      <c r="U29" s="156">
        <f t="shared" si="2"/>
        <v>213.69</v>
      </c>
      <c r="V29" s="154">
        <f t="shared" si="3"/>
        <v>0</v>
      </c>
      <c r="Y29">
        <f>BAWANA!AW29+BAWANA!AX29</f>
        <v>32</v>
      </c>
      <c r="Z29">
        <f>BAWANA!BD29+BAWANA!BE29</f>
        <v>24.31</v>
      </c>
      <c r="AA29">
        <f>BAWANA!X29+BAWANA!Y29</f>
        <v>32</v>
      </c>
      <c r="AB29">
        <f>BAWANA!AE29+BAWANA!AF29</f>
        <v>24.31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213.69</v>
      </c>
      <c r="E30">
        <f>BAWANA!AM30</f>
        <v>0</v>
      </c>
      <c r="F30">
        <f t="shared" si="4"/>
        <v>256</v>
      </c>
      <c r="G30">
        <f t="shared" si="5"/>
        <v>213.69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52.88</v>
      </c>
      <c r="N30">
        <f t="shared" si="0"/>
        <v>213.68</v>
      </c>
      <c r="O30" s="154">
        <f t="shared" si="1"/>
        <v>9.9999999999909051E-3</v>
      </c>
      <c r="P30">
        <v>76.004860835730611</v>
      </c>
      <c r="Q30">
        <v>49.92</v>
      </c>
      <c r="R30">
        <v>5.8202725757759497</v>
      </c>
      <c r="S30">
        <v>29.061468550894165</v>
      </c>
      <c r="T30">
        <v>52.883398037599264</v>
      </c>
      <c r="U30" s="156">
        <f t="shared" si="2"/>
        <v>213.69</v>
      </c>
      <c r="V30" s="154">
        <f t="shared" si="3"/>
        <v>0</v>
      </c>
      <c r="Y30">
        <f>BAWANA!AW30+BAWANA!AX30</f>
        <v>32</v>
      </c>
      <c r="Z30">
        <f>BAWANA!BD30+BAWANA!BE30</f>
        <v>24.31</v>
      </c>
      <c r="AA30">
        <f>BAWANA!X30+BAWANA!Y30</f>
        <v>32</v>
      </c>
      <c r="AB30">
        <f>BAWANA!AE30+BAWANA!AF30</f>
        <v>24.31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213.69</v>
      </c>
      <c r="E31">
        <f>BAWANA!AM31</f>
        <v>0</v>
      </c>
      <c r="F31">
        <f t="shared" si="4"/>
        <v>256</v>
      </c>
      <c r="G31">
        <f t="shared" si="5"/>
        <v>213.69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52.88</v>
      </c>
      <c r="N31">
        <f t="shared" si="0"/>
        <v>213.68</v>
      </c>
      <c r="O31" s="154">
        <f t="shared" si="1"/>
        <v>9.9999999999909051E-3</v>
      </c>
      <c r="P31">
        <v>76.004860835730611</v>
      </c>
      <c r="Q31">
        <v>49.92</v>
      </c>
      <c r="R31">
        <v>5.8202725757759497</v>
      </c>
      <c r="S31">
        <v>29.061468550894165</v>
      </c>
      <c r="T31">
        <v>52.883398037599264</v>
      </c>
      <c r="U31" s="156">
        <f t="shared" si="2"/>
        <v>213.69</v>
      </c>
      <c r="V31" s="154">
        <f t="shared" si="3"/>
        <v>0</v>
      </c>
      <c r="Y31">
        <f>BAWANA!AW31+BAWANA!AX31</f>
        <v>32</v>
      </c>
      <c r="Z31">
        <f>BAWANA!BD31+BAWANA!BE31</f>
        <v>24.31</v>
      </c>
      <c r="AA31">
        <f>BAWANA!X31+BAWANA!Y31</f>
        <v>32</v>
      </c>
      <c r="AB31">
        <f>BAWANA!AE31+BAWANA!AF31</f>
        <v>24.31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213.69</v>
      </c>
      <c r="E32">
        <f>BAWANA!AM32</f>
        <v>0</v>
      </c>
      <c r="F32">
        <f t="shared" si="4"/>
        <v>256</v>
      </c>
      <c r="G32">
        <f t="shared" si="5"/>
        <v>213.69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52.88</v>
      </c>
      <c r="N32">
        <f t="shared" si="0"/>
        <v>213.68</v>
      </c>
      <c r="O32" s="154">
        <f t="shared" si="1"/>
        <v>9.9999999999909051E-3</v>
      </c>
      <c r="P32">
        <v>76.004860835730611</v>
      </c>
      <c r="Q32">
        <v>49.92</v>
      </c>
      <c r="R32">
        <v>5.8202725757759497</v>
      </c>
      <c r="S32">
        <v>29.061468550894165</v>
      </c>
      <c r="T32">
        <v>52.883398037599264</v>
      </c>
      <c r="U32" s="156">
        <f t="shared" si="2"/>
        <v>213.69</v>
      </c>
      <c r="V32" s="154">
        <f t="shared" si="3"/>
        <v>0</v>
      </c>
      <c r="Y32">
        <f>BAWANA!AW32+BAWANA!AX32</f>
        <v>32</v>
      </c>
      <c r="Z32">
        <f>BAWANA!BD32+BAWANA!BE32</f>
        <v>24.31</v>
      </c>
      <c r="AA32">
        <f>BAWANA!X32+BAWANA!Y32</f>
        <v>32</v>
      </c>
      <c r="AB32">
        <f>BAWANA!AE32+BAWANA!AF32</f>
        <v>24.31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213.69</v>
      </c>
      <c r="E33">
        <f>BAWANA!AM33</f>
        <v>0</v>
      </c>
      <c r="F33">
        <f t="shared" si="4"/>
        <v>256</v>
      </c>
      <c r="G33">
        <f t="shared" si="5"/>
        <v>213.69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52.88</v>
      </c>
      <c r="N33">
        <f t="shared" si="0"/>
        <v>213.68</v>
      </c>
      <c r="O33" s="154">
        <f t="shared" si="1"/>
        <v>9.9999999999909051E-3</v>
      </c>
      <c r="P33">
        <v>76.004860835730611</v>
      </c>
      <c r="Q33">
        <v>49.92</v>
      </c>
      <c r="R33">
        <v>5.8202725757759497</v>
      </c>
      <c r="S33">
        <v>29.061468550894165</v>
      </c>
      <c r="T33">
        <v>52.883398037599264</v>
      </c>
      <c r="U33" s="156">
        <f t="shared" si="2"/>
        <v>213.69</v>
      </c>
      <c r="V33" s="154">
        <f t="shared" si="3"/>
        <v>0</v>
      </c>
      <c r="Y33">
        <f>BAWANA!AW33+BAWANA!AX33</f>
        <v>32</v>
      </c>
      <c r="Z33">
        <f>BAWANA!BD33+BAWANA!BE33</f>
        <v>24.31</v>
      </c>
      <c r="AA33">
        <f>BAWANA!X33+BAWANA!Y33</f>
        <v>32</v>
      </c>
      <c r="AB33">
        <f>BAWANA!AE33+BAWANA!AF33</f>
        <v>24.31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213.69</v>
      </c>
      <c r="E34">
        <f>BAWANA!AM34</f>
        <v>0</v>
      </c>
      <c r="F34">
        <f t="shared" si="4"/>
        <v>256</v>
      </c>
      <c r="G34">
        <f t="shared" si="5"/>
        <v>213.69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52.88</v>
      </c>
      <c r="N34">
        <f t="shared" si="0"/>
        <v>213.68</v>
      </c>
      <c r="O34" s="154">
        <f t="shared" si="1"/>
        <v>9.9999999999909051E-3</v>
      </c>
      <c r="P34">
        <v>76.004860835730611</v>
      </c>
      <c r="Q34">
        <v>49.92</v>
      </c>
      <c r="R34">
        <v>5.8202725757759497</v>
      </c>
      <c r="S34">
        <v>29.061468550894165</v>
      </c>
      <c r="T34">
        <v>52.883398037599264</v>
      </c>
      <c r="U34" s="156">
        <f t="shared" si="2"/>
        <v>213.69</v>
      </c>
      <c r="V34" s="154">
        <f t="shared" si="3"/>
        <v>0</v>
      </c>
      <c r="Y34">
        <f>BAWANA!AW34+BAWANA!AX34</f>
        <v>32</v>
      </c>
      <c r="Z34">
        <f>BAWANA!BD34+BAWANA!BE34</f>
        <v>24.31</v>
      </c>
      <c r="AA34">
        <f>BAWANA!X34+BAWANA!Y34</f>
        <v>32</v>
      </c>
      <c r="AB34">
        <f>BAWANA!AE34+BAWANA!AF34</f>
        <v>24.31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213.69</v>
      </c>
      <c r="E35">
        <f>BAWANA!AM35</f>
        <v>0</v>
      </c>
      <c r="F35">
        <f t="shared" si="4"/>
        <v>256</v>
      </c>
      <c r="G35">
        <f t="shared" si="5"/>
        <v>213.69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52.88</v>
      </c>
      <c r="N35">
        <f t="shared" si="0"/>
        <v>213.68</v>
      </c>
      <c r="O35" s="154">
        <f t="shared" si="1"/>
        <v>9.9999999999909051E-3</v>
      </c>
      <c r="P35">
        <v>76.004860835730611</v>
      </c>
      <c r="Q35">
        <v>49.92</v>
      </c>
      <c r="R35">
        <v>5.8202725757759497</v>
      </c>
      <c r="S35">
        <v>29.061468550894165</v>
      </c>
      <c r="T35">
        <v>52.883398037599264</v>
      </c>
      <c r="U35" s="156">
        <f t="shared" si="2"/>
        <v>213.69</v>
      </c>
      <c r="V35" s="154">
        <f t="shared" si="3"/>
        <v>0</v>
      </c>
      <c r="Y35">
        <f>BAWANA!AW35+BAWANA!AX35</f>
        <v>32</v>
      </c>
      <c r="Z35">
        <f>BAWANA!BD35+BAWANA!BE35</f>
        <v>24.31</v>
      </c>
      <c r="AA35">
        <f>BAWANA!X35+BAWANA!Y35</f>
        <v>32</v>
      </c>
      <c r="AB35">
        <f>BAWANA!AE35+BAWANA!AF35</f>
        <v>24.31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213.69</v>
      </c>
      <c r="E36">
        <f>BAWANA!AM36</f>
        <v>0</v>
      </c>
      <c r="F36">
        <f t="shared" si="4"/>
        <v>256</v>
      </c>
      <c r="G36">
        <f t="shared" si="5"/>
        <v>213.69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52.88</v>
      </c>
      <c r="N36">
        <f t="shared" si="0"/>
        <v>213.68</v>
      </c>
      <c r="O36" s="154">
        <f t="shared" si="1"/>
        <v>9.9999999999909051E-3</v>
      </c>
      <c r="P36">
        <v>76.004860835730611</v>
      </c>
      <c r="Q36">
        <v>49.92</v>
      </c>
      <c r="R36">
        <v>5.8202725757759497</v>
      </c>
      <c r="S36">
        <v>29.061468550894165</v>
      </c>
      <c r="T36">
        <v>52.883398037599264</v>
      </c>
      <c r="U36" s="156">
        <f t="shared" si="2"/>
        <v>213.69</v>
      </c>
      <c r="V36" s="154">
        <f t="shared" si="3"/>
        <v>0</v>
      </c>
      <c r="Y36">
        <f>BAWANA!AW36+BAWANA!AX36</f>
        <v>32</v>
      </c>
      <c r="Z36">
        <f>BAWANA!BD36+BAWANA!BE36</f>
        <v>24.31</v>
      </c>
      <c r="AA36">
        <f>BAWANA!X36+BAWANA!Y36</f>
        <v>32</v>
      </c>
      <c r="AB36">
        <f>BAWANA!AE36+BAWANA!AF36</f>
        <v>24.31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213.69</v>
      </c>
      <c r="E37">
        <f>BAWANA!AM37</f>
        <v>0</v>
      </c>
      <c r="F37">
        <f t="shared" si="4"/>
        <v>256</v>
      </c>
      <c r="G37">
        <f t="shared" si="5"/>
        <v>213.69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52.88</v>
      </c>
      <c r="N37">
        <f t="shared" si="0"/>
        <v>213.68</v>
      </c>
      <c r="O37" s="154">
        <f t="shared" si="1"/>
        <v>9.9999999999909051E-3</v>
      </c>
      <c r="P37">
        <v>76.004860835730611</v>
      </c>
      <c r="Q37">
        <v>49.92</v>
      </c>
      <c r="R37">
        <v>5.8202725757759497</v>
      </c>
      <c r="S37">
        <v>29.061468550894165</v>
      </c>
      <c r="T37">
        <v>52.883398037599264</v>
      </c>
      <c r="U37" s="156">
        <f t="shared" si="2"/>
        <v>213.69</v>
      </c>
      <c r="V37" s="154">
        <f t="shared" si="3"/>
        <v>0</v>
      </c>
      <c r="Y37">
        <f>BAWANA!AW37+BAWANA!AX37</f>
        <v>32</v>
      </c>
      <c r="Z37">
        <f>BAWANA!BD37+BAWANA!BE37</f>
        <v>24.31</v>
      </c>
      <c r="AA37">
        <f>BAWANA!X37+BAWANA!Y37</f>
        <v>32</v>
      </c>
      <c r="AB37">
        <f>BAWANA!AE37+BAWANA!AF37</f>
        <v>24.31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213.69</v>
      </c>
      <c r="E38">
        <f>BAWANA!AM38</f>
        <v>0</v>
      </c>
      <c r="F38">
        <f t="shared" si="4"/>
        <v>256</v>
      </c>
      <c r="G38">
        <f t="shared" si="5"/>
        <v>213.69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52.88</v>
      </c>
      <c r="N38">
        <f t="shared" si="0"/>
        <v>213.68</v>
      </c>
      <c r="O38" s="154">
        <f t="shared" si="1"/>
        <v>9.9999999999909051E-3</v>
      </c>
      <c r="P38">
        <v>76.004860835730611</v>
      </c>
      <c r="Q38">
        <v>49.92</v>
      </c>
      <c r="R38">
        <v>5.8202725757759497</v>
      </c>
      <c r="S38">
        <v>29.061468550894165</v>
      </c>
      <c r="T38">
        <v>52.883398037599264</v>
      </c>
      <c r="U38" s="156">
        <f t="shared" si="2"/>
        <v>213.69</v>
      </c>
      <c r="V38" s="154">
        <f t="shared" si="3"/>
        <v>0</v>
      </c>
      <c r="Y38">
        <f>BAWANA!AW38+BAWANA!AX38</f>
        <v>32</v>
      </c>
      <c r="Z38">
        <f>BAWANA!BD38+BAWANA!BE38</f>
        <v>24.31</v>
      </c>
      <c r="AA38">
        <f>BAWANA!X38+BAWANA!Y38</f>
        <v>32</v>
      </c>
      <c r="AB38">
        <f>BAWANA!AE38+BAWANA!AF38</f>
        <v>24.31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213.69</v>
      </c>
      <c r="E39">
        <f>BAWANA!AM39</f>
        <v>0</v>
      </c>
      <c r="F39">
        <f t="shared" si="4"/>
        <v>256</v>
      </c>
      <c r="G39">
        <f t="shared" si="5"/>
        <v>213.69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52.88</v>
      </c>
      <c r="N39">
        <f t="shared" si="0"/>
        <v>213.68</v>
      </c>
      <c r="O39" s="154">
        <f t="shared" si="1"/>
        <v>9.9999999999909051E-3</v>
      </c>
      <c r="P39">
        <v>76.004860835730611</v>
      </c>
      <c r="Q39">
        <v>49.92</v>
      </c>
      <c r="R39">
        <v>5.8202725757759497</v>
      </c>
      <c r="S39">
        <v>29.061468550894165</v>
      </c>
      <c r="T39">
        <v>52.883398037599264</v>
      </c>
      <c r="U39" s="156">
        <f t="shared" si="2"/>
        <v>213.69</v>
      </c>
      <c r="V39" s="154">
        <f t="shared" si="3"/>
        <v>0</v>
      </c>
      <c r="Y39">
        <f>BAWANA!AW39+BAWANA!AX39</f>
        <v>32</v>
      </c>
      <c r="Z39">
        <f>BAWANA!BD39+BAWANA!BE39</f>
        <v>24.31</v>
      </c>
      <c r="AA39">
        <f>BAWANA!X39+BAWANA!Y39</f>
        <v>32</v>
      </c>
      <c r="AB39">
        <f>BAWANA!AE39+BAWANA!AF39</f>
        <v>24.31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213.69</v>
      </c>
      <c r="E40">
        <f>BAWANA!AM40</f>
        <v>0</v>
      </c>
      <c r="F40">
        <f t="shared" si="4"/>
        <v>256</v>
      </c>
      <c r="G40">
        <f t="shared" si="5"/>
        <v>213.69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52.88</v>
      </c>
      <c r="N40">
        <f t="shared" si="0"/>
        <v>213.68</v>
      </c>
      <c r="O40" s="154">
        <f t="shared" si="1"/>
        <v>9.9999999999909051E-3</v>
      </c>
      <c r="P40">
        <v>76.004860835730611</v>
      </c>
      <c r="Q40">
        <v>49.92</v>
      </c>
      <c r="R40">
        <v>5.8202725757759497</v>
      </c>
      <c r="S40">
        <v>29.061468550894165</v>
      </c>
      <c r="T40">
        <v>52.883398037599264</v>
      </c>
      <c r="U40" s="156">
        <f t="shared" si="2"/>
        <v>213.69</v>
      </c>
      <c r="V40" s="154">
        <f t="shared" si="3"/>
        <v>0</v>
      </c>
      <c r="Y40">
        <f>BAWANA!AW40+BAWANA!AX40</f>
        <v>32</v>
      </c>
      <c r="Z40">
        <f>BAWANA!BD40+BAWANA!BE40</f>
        <v>24.31</v>
      </c>
      <c r="AA40">
        <f>BAWANA!X40+BAWANA!Y40</f>
        <v>32</v>
      </c>
      <c r="AB40">
        <f>BAWANA!AE40+BAWANA!AF40</f>
        <v>24.31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213.69</v>
      </c>
      <c r="E41">
        <f>BAWANA!AM41</f>
        <v>0</v>
      </c>
      <c r="F41">
        <f t="shared" si="4"/>
        <v>256</v>
      </c>
      <c r="G41">
        <f t="shared" si="5"/>
        <v>213.69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52.88</v>
      </c>
      <c r="N41">
        <f t="shared" si="0"/>
        <v>213.68</v>
      </c>
      <c r="O41" s="154">
        <f t="shared" si="1"/>
        <v>9.9999999999909051E-3</v>
      </c>
      <c r="P41">
        <v>76.004860835730611</v>
      </c>
      <c r="Q41">
        <v>49.92</v>
      </c>
      <c r="R41">
        <v>5.8202725757759497</v>
      </c>
      <c r="S41">
        <v>29.061468550894165</v>
      </c>
      <c r="T41">
        <v>52.883398037599264</v>
      </c>
      <c r="U41" s="156">
        <f t="shared" si="2"/>
        <v>213.69</v>
      </c>
      <c r="V41" s="154">
        <f t="shared" si="3"/>
        <v>0</v>
      </c>
      <c r="Y41">
        <f>BAWANA!AW41+BAWANA!AX41</f>
        <v>32</v>
      </c>
      <c r="Z41">
        <f>BAWANA!BD41+BAWANA!BE41</f>
        <v>24.31</v>
      </c>
      <c r="AA41">
        <f>BAWANA!X41+BAWANA!Y41</f>
        <v>32</v>
      </c>
      <c r="AB41">
        <f>BAWANA!AE41+BAWANA!AF41</f>
        <v>24.31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212.12</v>
      </c>
      <c r="E42">
        <f>BAWANA!AM42</f>
        <v>0</v>
      </c>
      <c r="F42">
        <f t="shared" si="4"/>
        <v>256</v>
      </c>
      <c r="G42">
        <f t="shared" si="5"/>
        <v>212.12</v>
      </c>
      <c r="H42" s="154"/>
      <c r="I42">
        <f>BRPL_EOD!AK42+BRPL_EOD!AL42</f>
        <v>80.569999999999993</v>
      </c>
      <c r="J42">
        <f>BYPL_EOD!AK42+BYPL_EOD!AL42</f>
        <v>40.369999999999997</v>
      </c>
      <c r="K42">
        <f>MES_EOD!AK42+MES_EOD!AL42</f>
        <v>5.82</v>
      </c>
      <c r="L42">
        <f>NDMC_EOD!AK42+NDMC_EOD!AL42</f>
        <v>29.06</v>
      </c>
      <c r="M42">
        <f>TPDDL_EOD!AK42+TPDDL_EOD!AL42</f>
        <v>56.29</v>
      </c>
      <c r="N42">
        <f t="shared" si="0"/>
        <v>212.10999999999999</v>
      </c>
      <c r="O42" s="154">
        <f t="shared" si="1"/>
        <v>1.0000000000019327E-2</v>
      </c>
      <c r="P42">
        <v>80.573798500777897</v>
      </c>
      <c r="Q42">
        <v>40.371903257743625</v>
      </c>
      <c r="R42">
        <v>5.8202743859318282</v>
      </c>
      <c r="S42">
        <v>29.061370043845177</v>
      </c>
      <c r="T42">
        <v>56.292653811701477</v>
      </c>
      <c r="U42" s="156">
        <f t="shared" si="2"/>
        <v>212.12</v>
      </c>
      <c r="V42" s="154">
        <f t="shared" si="3"/>
        <v>0</v>
      </c>
      <c r="Y42">
        <f>BAWANA!AW42+BAWANA!AX42</f>
        <v>32</v>
      </c>
      <c r="Z42">
        <f>BAWANA!BD42+BAWANA!BE42</f>
        <v>25.88</v>
      </c>
      <c r="AA42">
        <f>BAWANA!X42+BAWANA!Y42</f>
        <v>32</v>
      </c>
      <c r="AB42">
        <f>BAWANA!AE42+BAWANA!AF42</f>
        <v>25.88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212.12</v>
      </c>
      <c r="E43">
        <f>BAWANA!AM43</f>
        <v>0</v>
      </c>
      <c r="F43">
        <f t="shared" si="4"/>
        <v>256</v>
      </c>
      <c r="G43">
        <f t="shared" si="5"/>
        <v>212.12</v>
      </c>
      <c r="H43" s="154"/>
      <c r="I43">
        <f>BRPL_EOD!AK43+BRPL_EOD!AL43</f>
        <v>80.569999999999993</v>
      </c>
      <c r="J43">
        <f>BYPL_EOD!AK43+BYPL_EOD!AL43</f>
        <v>40.369999999999997</v>
      </c>
      <c r="K43">
        <f>MES_EOD!AK43+MES_EOD!AL43</f>
        <v>5.82</v>
      </c>
      <c r="L43">
        <f>NDMC_EOD!AK43+NDMC_EOD!AL43</f>
        <v>29.06</v>
      </c>
      <c r="M43">
        <f>TPDDL_EOD!AK43+TPDDL_EOD!AL43</f>
        <v>56.29</v>
      </c>
      <c r="N43">
        <f t="shared" si="0"/>
        <v>212.10999999999999</v>
      </c>
      <c r="O43" s="154">
        <f t="shared" si="1"/>
        <v>1.0000000000019327E-2</v>
      </c>
      <c r="P43">
        <v>80.573798500777897</v>
      </c>
      <c r="Q43">
        <v>40.371903257743625</v>
      </c>
      <c r="R43">
        <v>5.8202743859318282</v>
      </c>
      <c r="S43">
        <v>29.061370043845177</v>
      </c>
      <c r="T43">
        <v>56.292653811701477</v>
      </c>
      <c r="U43" s="156">
        <f t="shared" si="2"/>
        <v>212.12</v>
      </c>
      <c r="V43" s="154">
        <f t="shared" si="3"/>
        <v>0</v>
      </c>
      <c r="Y43">
        <f>BAWANA!AW43+BAWANA!AX43</f>
        <v>32</v>
      </c>
      <c r="Z43">
        <f>BAWANA!BD43+BAWANA!BE43</f>
        <v>25.88</v>
      </c>
      <c r="AA43">
        <f>BAWANA!X43+BAWANA!Y43</f>
        <v>32</v>
      </c>
      <c r="AB43">
        <f>BAWANA!AE43+BAWANA!AF43</f>
        <v>25.88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212.12</v>
      </c>
      <c r="E44">
        <f>BAWANA!AM44</f>
        <v>0</v>
      </c>
      <c r="F44">
        <f t="shared" si="4"/>
        <v>256</v>
      </c>
      <c r="G44">
        <f t="shared" si="5"/>
        <v>212.12</v>
      </c>
      <c r="H44" s="154"/>
      <c r="I44">
        <f>BRPL_EOD!AK44+BRPL_EOD!AL44</f>
        <v>80.569999999999993</v>
      </c>
      <c r="J44">
        <f>BYPL_EOD!AK44+BYPL_EOD!AL44</f>
        <v>40.369999999999997</v>
      </c>
      <c r="K44">
        <f>MES_EOD!AK44+MES_EOD!AL44</f>
        <v>5.82</v>
      </c>
      <c r="L44">
        <f>NDMC_EOD!AK44+NDMC_EOD!AL44</f>
        <v>29.06</v>
      </c>
      <c r="M44">
        <f>TPDDL_EOD!AK44+TPDDL_EOD!AL44</f>
        <v>56.29</v>
      </c>
      <c r="N44">
        <f t="shared" si="0"/>
        <v>212.10999999999999</v>
      </c>
      <c r="O44" s="154">
        <f t="shared" si="1"/>
        <v>1.0000000000019327E-2</v>
      </c>
      <c r="P44">
        <v>80.573798500777897</v>
      </c>
      <c r="Q44">
        <v>40.371903257743625</v>
      </c>
      <c r="R44">
        <v>5.8202743859318282</v>
      </c>
      <c r="S44">
        <v>29.061370043845177</v>
      </c>
      <c r="T44">
        <v>56.292653811701477</v>
      </c>
      <c r="U44" s="156">
        <f t="shared" si="2"/>
        <v>212.12</v>
      </c>
      <c r="V44" s="154">
        <f t="shared" si="3"/>
        <v>0</v>
      </c>
      <c r="Y44">
        <f>BAWANA!AW44+BAWANA!AX44</f>
        <v>32</v>
      </c>
      <c r="Z44">
        <f>BAWANA!BD44+BAWANA!BE44</f>
        <v>25.88</v>
      </c>
      <c r="AA44">
        <f>BAWANA!X44+BAWANA!Y44</f>
        <v>32</v>
      </c>
      <c r="AB44">
        <f>BAWANA!AE44+BAWANA!AF44</f>
        <v>25.88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212.12</v>
      </c>
      <c r="E45">
        <f>BAWANA!AM45</f>
        <v>0</v>
      </c>
      <c r="F45">
        <f t="shared" si="4"/>
        <v>256</v>
      </c>
      <c r="G45">
        <f t="shared" si="5"/>
        <v>212.12</v>
      </c>
      <c r="H45" s="154"/>
      <c r="I45">
        <f>BRPL_EOD!AK45+BRPL_EOD!AL45</f>
        <v>80.569999999999993</v>
      </c>
      <c r="J45">
        <f>BYPL_EOD!AK45+BYPL_EOD!AL45</f>
        <v>40.369999999999997</v>
      </c>
      <c r="K45">
        <f>MES_EOD!AK45+MES_EOD!AL45</f>
        <v>5.82</v>
      </c>
      <c r="L45">
        <f>NDMC_EOD!AK45+NDMC_EOD!AL45</f>
        <v>29.06</v>
      </c>
      <c r="M45">
        <f>TPDDL_EOD!AK45+TPDDL_EOD!AL45</f>
        <v>56.29</v>
      </c>
      <c r="N45">
        <f t="shared" si="0"/>
        <v>212.10999999999999</v>
      </c>
      <c r="O45" s="154">
        <f t="shared" si="1"/>
        <v>1.0000000000019327E-2</v>
      </c>
      <c r="P45">
        <v>80.573798500777897</v>
      </c>
      <c r="Q45">
        <v>40.371903257743625</v>
      </c>
      <c r="R45">
        <v>5.8202743859318282</v>
      </c>
      <c r="S45">
        <v>29.061370043845177</v>
      </c>
      <c r="T45">
        <v>56.292653811701477</v>
      </c>
      <c r="U45" s="156">
        <f t="shared" si="2"/>
        <v>212.12</v>
      </c>
      <c r="V45" s="154">
        <f t="shared" si="3"/>
        <v>0</v>
      </c>
      <c r="Y45">
        <f>BAWANA!AW45+BAWANA!AX45</f>
        <v>32</v>
      </c>
      <c r="Z45">
        <f>BAWANA!BD45+BAWANA!BE45</f>
        <v>25.88</v>
      </c>
      <c r="AA45">
        <f>BAWANA!X45+BAWANA!Y45</f>
        <v>32</v>
      </c>
      <c r="AB45">
        <f>BAWANA!AE45+BAWANA!AF45</f>
        <v>25.88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212.12</v>
      </c>
      <c r="E46">
        <f>BAWANA!AM46</f>
        <v>0</v>
      </c>
      <c r="F46">
        <f t="shared" si="4"/>
        <v>256</v>
      </c>
      <c r="G46">
        <f t="shared" si="5"/>
        <v>212.12</v>
      </c>
      <c r="H46" s="154"/>
      <c r="I46">
        <f>BRPL_EOD!AK46+BRPL_EOD!AL46</f>
        <v>80.569999999999993</v>
      </c>
      <c r="J46">
        <f>BYPL_EOD!AK46+BYPL_EOD!AL46</f>
        <v>40.369999999999997</v>
      </c>
      <c r="K46">
        <f>MES_EOD!AK46+MES_EOD!AL46</f>
        <v>5.82</v>
      </c>
      <c r="L46">
        <f>NDMC_EOD!AK46+NDMC_EOD!AL46</f>
        <v>29.06</v>
      </c>
      <c r="M46">
        <f>TPDDL_EOD!AK46+TPDDL_EOD!AL46</f>
        <v>56.29</v>
      </c>
      <c r="N46">
        <f t="shared" si="0"/>
        <v>212.10999999999999</v>
      </c>
      <c r="O46" s="154">
        <f t="shared" si="1"/>
        <v>1.0000000000019327E-2</v>
      </c>
      <c r="P46">
        <v>80.573798500777897</v>
      </c>
      <c r="Q46">
        <v>40.371903257743625</v>
      </c>
      <c r="R46">
        <v>5.8202743859318282</v>
      </c>
      <c r="S46">
        <v>29.061370043845177</v>
      </c>
      <c r="T46">
        <v>56.292653811701477</v>
      </c>
      <c r="U46" s="156">
        <f t="shared" si="2"/>
        <v>212.12</v>
      </c>
      <c r="V46" s="154">
        <f t="shared" si="3"/>
        <v>0</v>
      </c>
      <c r="Y46">
        <f>BAWANA!AW46+BAWANA!AX46</f>
        <v>32</v>
      </c>
      <c r="Z46">
        <f>BAWANA!BD46+BAWANA!BE46</f>
        <v>25.88</v>
      </c>
      <c r="AA46">
        <f>BAWANA!X46+BAWANA!Y46</f>
        <v>32</v>
      </c>
      <c r="AB46">
        <f>BAWANA!AE46+BAWANA!AF46</f>
        <v>25.88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212.12</v>
      </c>
      <c r="E47">
        <f>BAWANA!AM47</f>
        <v>0</v>
      </c>
      <c r="F47">
        <f t="shared" si="4"/>
        <v>256</v>
      </c>
      <c r="G47">
        <f t="shared" si="5"/>
        <v>212.12</v>
      </c>
      <c r="H47" s="154"/>
      <c r="I47">
        <f>BRPL_EOD!AK47+BRPL_EOD!AL47</f>
        <v>80.569999999999993</v>
      </c>
      <c r="J47">
        <f>BYPL_EOD!AK47+BYPL_EOD!AL47</f>
        <v>40.369999999999997</v>
      </c>
      <c r="K47">
        <f>MES_EOD!AK47+MES_EOD!AL47</f>
        <v>5.82</v>
      </c>
      <c r="L47">
        <f>NDMC_EOD!AK47+NDMC_EOD!AL47</f>
        <v>29.06</v>
      </c>
      <c r="M47">
        <f>TPDDL_EOD!AK47+TPDDL_EOD!AL47</f>
        <v>56.29</v>
      </c>
      <c r="N47">
        <f t="shared" si="0"/>
        <v>212.10999999999999</v>
      </c>
      <c r="O47" s="154">
        <f t="shared" si="1"/>
        <v>1.0000000000019327E-2</v>
      </c>
      <c r="P47">
        <v>80.573798500777897</v>
      </c>
      <c r="Q47">
        <v>40.371903257743625</v>
      </c>
      <c r="R47">
        <v>5.8202743859318282</v>
      </c>
      <c r="S47">
        <v>29.061370043845177</v>
      </c>
      <c r="T47">
        <v>56.292653811701477</v>
      </c>
      <c r="U47" s="156">
        <f t="shared" si="2"/>
        <v>212.12</v>
      </c>
      <c r="V47" s="154">
        <f t="shared" si="3"/>
        <v>0</v>
      </c>
      <c r="Y47">
        <f>BAWANA!AW47+BAWANA!AX47</f>
        <v>32</v>
      </c>
      <c r="Z47">
        <f>BAWANA!BD47+BAWANA!BE47</f>
        <v>25.88</v>
      </c>
      <c r="AA47">
        <f>BAWANA!X47+BAWANA!Y47</f>
        <v>32</v>
      </c>
      <c r="AB47">
        <f>BAWANA!AE47+BAWANA!AF47</f>
        <v>25.88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212.12</v>
      </c>
      <c r="E48">
        <f>BAWANA!AM48</f>
        <v>0</v>
      </c>
      <c r="F48">
        <f t="shared" si="4"/>
        <v>256</v>
      </c>
      <c r="G48">
        <f t="shared" si="5"/>
        <v>212.12</v>
      </c>
      <c r="H48" s="154"/>
      <c r="I48">
        <f>BRPL_EOD!AK48+BRPL_EOD!AL48</f>
        <v>80.569999999999993</v>
      </c>
      <c r="J48">
        <f>BYPL_EOD!AK48+BYPL_EOD!AL48</f>
        <v>40.369999999999997</v>
      </c>
      <c r="K48">
        <f>MES_EOD!AK48+MES_EOD!AL48</f>
        <v>5.82</v>
      </c>
      <c r="L48">
        <f>NDMC_EOD!AK48+NDMC_EOD!AL48</f>
        <v>29.06</v>
      </c>
      <c r="M48">
        <f>TPDDL_EOD!AK48+TPDDL_EOD!AL48</f>
        <v>56.29</v>
      </c>
      <c r="N48">
        <f t="shared" si="0"/>
        <v>212.10999999999999</v>
      </c>
      <c r="O48" s="154">
        <f t="shared" si="1"/>
        <v>1.0000000000019327E-2</v>
      </c>
      <c r="P48">
        <v>80.573798500777897</v>
      </c>
      <c r="Q48">
        <v>40.371903257743625</v>
      </c>
      <c r="R48">
        <v>5.8202743859318282</v>
      </c>
      <c r="S48">
        <v>29.061370043845177</v>
      </c>
      <c r="T48">
        <v>56.292653811701477</v>
      </c>
      <c r="U48" s="156">
        <f t="shared" si="2"/>
        <v>212.12</v>
      </c>
      <c r="V48" s="154">
        <f t="shared" si="3"/>
        <v>0</v>
      </c>
      <c r="Y48">
        <f>BAWANA!AW48+BAWANA!AX48</f>
        <v>32</v>
      </c>
      <c r="Z48">
        <f>BAWANA!BD48+BAWANA!BE48</f>
        <v>25.88</v>
      </c>
      <c r="AA48">
        <f>BAWANA!X48+BAWANA!Y48</f>
        <v>32</v>
      </c>
      <c r="AB48">
        <f>BAWANA!AE48+BAWANA!AF48</f>
        <v>25.88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212.12</v>
      </c>
      <c r="E49">
        <f>BAWANA!AM49</f>
        <v>0</v>
      </c>
      <c r="F49">
        <f t="shared" si="4"/>
        <v>256</v>
      </c>
      <c r="G49">
        <f t="shared" si="5"/>
        <v>212.12</v>
      </c>
      <c r="H49" s="154"/>
      <c r="I49">
        <f>BRPL_EOD!AK49+BRPL_EOD!AL49</f>
        <v>80.569999999999993</v>
      </c>
      <c r="J49">
        <f>BYPL_EOD!AK49+BYPL_EOD!AL49</f>
        <v>40.369999999999997</v>
      </c>
      <c r="K49">
        <f>MES_EOD!AK49+MES_EOD!AL49</f>
        <v>5.82</v>
      </c>
      <c r="L49">
        <f>NDMC_EOD!AK49+NDMC_EOD!AL49</f>
        <v>29.06</v>
      </c>
      <c r="M49">
        <f>TPDDL_EOD!AK49+TPDDL_EOD!AL49</f>
        <v>56.29</v>
      </c>
      <c r="N49">
        <f t="shared" si="0"/>
        <v>212.10999999999999</v>
      </c>
      <c r="O49" s="154">
        <f t="shared" si="1"/>
        <v>1.0000000000019327E-2</v>
      </c>
      <c r="P49">
        <v>80.573798500777897</v>
      </c>
      <c r="Q49">
        <v>40.371903257743625</v>
      </c>
      <c r="R49">
        <v>5.8202743859318282</v>
      </c>
      <c r="S49">
        <v>29.061370043845177</v>
      </c>
      <c r="T49">
        <v>56.292653811701477</v>
      </c>
      <c r="U49" s="156">
        <f t="shared" si="2"/>
        <v>212.12</v>
      </c>
      <c r="V49" s="154">
        <f t="shared" si="3"/>
        <v>0</v>
      </c>
      <c r="Y49">
        <f>BAWANA!AW49+BAWANA!AX49</f>
        <v>32</v>
      </c>
      <c r="Z49">
        <f>BAWANA!BD49+BAWANA!BE49</f>
        <v>25.88</v>
      </c>
      <c r="AA49">
        <f>BAWANA!X49+BAWANA!Y49</f>
        <v>32</v>
      </c>
      <c r="AB49">
        <f>BAWANA!AE49+BAWANA!AF49</f>
        <v>25.88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212.12</v>
      </c>
      <c r="E50">
        <f>BAWANA!AM50</f>
        <v>0</v>
      </c>
      <c r="F50">
        <f t="shared" si="4"/>
        <v>256</v>
      </c>
      <c r="G50">
        <f t="shared" si="5"/>
        <v>212.12</v>
      </c>
      <c r="H50" s="154"/>
      <c r="I50">
        <f>BRPL_EOD!AK50+BRPL_EOD!AL50</f>
        <v>80.569999999999993</v>
      </c>
      <c r="J50">
        <f>BYPL_EOD!AK50+BYPL_EOD!AL50</f>
        <v>40.369999999999997</v>
      </c>
      <c r="K50">
        <f>MES_EOD!AK50+MES_EOD!AL50</f>
        <v>5.82</v>
      </c>
      <c r="L50">
        <f>NDMC_EOD!AK50+NDMC_EOD!AL50</f>
        <v>29.06</v>
      </c>
      <c r="M50">
        <f>TPDDL_EOD!AK50+TPDDL_EOD!AL50</f>
        <v>56.29</v>
      </c>
      <c r="N50">
        <f t="shared" si="0"/>
        <v>212.10999999999999</v>
      </c>
      <c r="O50" s="154">
        <f t="shared" si="1"/>
        <v>1.0000000000019327E-2</v>
      </c>
      <c r="P50">
        <v>80.573798500777897</v>
      </c>
      <c r="Q50">
        <v>40.371903257743625</v>
      </c>
      <c r="R50">
        <v>5.8202743859318282</v>
      </c>
      <c r="S50">
        <v>29.061370043845177</v>
      </c>
      <c r="T50">
        <v>56.292653811701477</v>
      </c>
      <c r="U50" s="156">
        <f t="shared" si="2"/>
        <v>212.12</v>
      </c>
      <c r="V50" s="154">
        <f t="shared" si="3"/>
        <v>0</v>
      </c>
      <c r="Y50">
        <f>BAWANA!AW50+BAWANA!AX50</f>
        <v>32</v>
      </c>
      <c r="Z50">
        <f>BAWANA!BD50+BAWANA!BE50</f>
        <v>25.88</v>
      </c>
      <c r="AA50">
        <f>BAWANA!X50+BAWANA!Y50</f>
        <v>32</v>
      </c>
      <c r="AB50">
        <f>BAWANA!AE50+BAWANA!AF50</f>
        <v>25.88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212.12</v>
      </c>
      <c r="E51">
        <f>BAWANA!AM51</f>
        <v>0</v>
      </c>
      <c r="F51">
        <f t="shared" si="4"/>
        <v>256</v>
      </c>
      <c r="G51">
        <f t="shared" si="5"/>
        <v>212.12</v>
      </c>
      <c r="H51" s="154"/>
      <c r="I51">
        <f>BRPL_EOD!AK51+BRPL_EOD!AL51</f>
        <v>80.569999999999993</v>
      </c>
      <c r="J51">
        <f>BYPL_EOD!AK51+BYPL_EOD!AL51</f>
        <v>40.369999999999997</v>
      </c>
      <c r="K51">
        <f>MES_EOD!AK51+MES_EOD!AL51</f>
        <v>5.82</v>
      </c>
      <c r="L51">
        <f>NDMC_EOD!AK51+NDMC_EOD!AL51</f>
        <v>29.06</v>
      </c>
      <c r="M51">
        <f>TPDDL_EOD!AK51+TPDDL_EOD!AL51</f>
        <v>56.29</v>
      </c>
      <c r="N51">
        <f t="shared" si="0"/>
        <v>212.10999999999999</v>
      </c>
      <c r="O51" s="154">
        <f t="shared" si="1"/>
        <v>1.0000000000019327E-2</v>
      </c>
      <c r="P51">
        <v>80.573798500777897</v>
      </c>
      <c r="Q51">
        <v>40.371903257743625</v>
      </c>
      <c r="R51">
        <v>5.8202743859318282</v>
      </c>
      <c r="S51">
        <v>29.061370043845177</v>
      </c>
      <c r="T51">
        <v>56.292653811701477</v>
      </c>
      <c r="U51" s="156">
        <f t="shared" si="2"/>
        <v>212.12</v>
      </c>
      <c r="V51" s="154">
        <f t="shared" si="3"/>
        <v>0</v>
      </c>
      <c r="Y51">
        <f>BAWANA!AW51+BAWANA!AX51</f>
        <v>32</v>
      </c>
      <c r="Z51">
        <f>BAWANA!BD51+BAWANA!BE51</f>
        <v>25.88</v>
      </c>
      <c r="AA51">
        <f>BAWANA!X51+BAWANA!Y51</f>
        <v>32</v>
      </c>
      <c r="AB51">
        <f>BAWANA!AE51+BAWANA!AF51</f>
        <v>25.88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212.12</v>
      </c>
      <c r="E52">
        <f>BAWANA!AM52</f>
        <v>0</v>
      </c>
      <c r="F52">
        <f t="shared" si="4"/>
        <v>256</v>
      </c>
      <c r="G52">
        <f t="shared" si="5"/>
        <v>212.12</v>
      </c>
      <c r="H52" s="154"/>
      <c r="I52">
        <f>BRPL_EOD!AK52+BRPL_EOD!AL52</f>
        <v>80.569999999999993</v>
      </c>
      <c r="J52">
        <f>BYPL_EOD!AK52+BYPL_EOD!AL52</f>
        <v>40.369999999999997</v>
      </c>
      <c r="K52">
        <f>MES_EOD!AK52+MES_EOD!AL52</f>
        <v>5.82</v>
      </c>
      <c r="L52">
        <f>NDMC_EOD!AK52+NDMC_EOD!AL52</f>
        <v>29.06</v>
      </c>
      <c r="M52">
        <f>TPDDL_EOD!AK52+TPDDL_EOD!AL52</f>
        <v>56.29</v>
      </c>
      <c r="N52">
        <f t="shared" si="0"/>
        <v>212.10999999999999</v>
      </c>
      <c r="O52" s="154">
        <f t="shared" si="1"/>
        <v>1.0000000000019327E-2</v>
      </c>
      <c r="P52">
        <v>80.573798500777897</v>
      </c>
      <c r="Q52">
        <v>40.371903257743625</v>
      </c>
      <c r="R52">
        <v>5.8202743859318282</v>
      </c>
      <c r="S52">
        <v>29.061370043845177</v>
      </c>
      <c r="T52">
        <v>56.292653811701477</v>
      </c>
      <c r="U52" s="156">
        <f t="shared" si="2"/>
        <v>212.12</v>
      </c>
      <c r="V52" s="154">
        <f t="shared" si="3"/>
        <v>0</v>
      </c>
      <c r="Y52">
        <f>BAWANA!AW52+BAWANA!AX52</f>
        <v>32</v>
      </c>
      <c r="Z52">
        <f>BAWANA!BD52+BAWANA!BE52</f>
        <v>25.88</v>
      </c>
      <c r="AA52">
        <f>BAWANA!X52+BAWANA!Y52</f>
        <v>32</v>
      </c>
      <c r="AB52">
        <f>BAWANA!AE52+BAWANA!AF52</f>
        <v>25.88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212.21</v>
      </c>
      <c r="E53">
        <f>BAWANA!AM53</f>
        <v>0</v>
      </c>
      <c r="F53">
        <f t="shared" si="4"/>
        <v>256</v>
      </c>
      <c r="G53">
        <f t="shared" si="5"/>
        <v>212.21</v>
      </c>
      <c r="H53" s="154"/>
      <c r="I53">
        <f>BRPL_EOD!AK53+BRPL_EOD!AL53</f>
        <v>81</v>
      </c>
      <c r="J53">
        <f>BYPL_EOD!AK53+BYPL_EOD!AL53</f>
        <v>40.229999999999997</v>
      </c>
      <c r="K53">
        <f>MES_EOD!AK53+MES_EOD!AL53</f>
        <v>5.82</v>
      </c>
      <c r="L53">
        <f>NDMC_EOD!AK53+NDMC_EOD!AL53</f>
        <v>29.06</v>
      </c>
      <c r="M53">
        <f>TPDDL_EOD!AK53+TPDDL_EOD!AL53</f>
        <v>56.09</v>
      </c>
      <c r="N53">
        <f t="shared" si="0"/>
        <v>212.2</v>
      </c>
      <c r="O53" s="154">
        <f t="shared" si="1"/>
        <v>1.0000000000019327E-2</v>
      </c>
      <c r="P53">
        <v>81.00381715362866</v>
      </c>
      <c r="Q53">
        <v>40.231895852968897</v>
      </c>
      <c r="R53">
        <v>5.8202742695570224</v>
      </c>
      <c r="S53">
        <v>29.061369462770973</v>
      </c>
      <c r="T53">
        <v>56.092643261074464</v>
      </c>
      <c r="U53" s="156">
        <f t="shared" si="2"/>
        <v>212.21000000000004</v>
      </c>
      <c r="V53" s="154">
        <f t="shared" si="3"/>
        <v>0</v>
      </c>
      <c r="Y53">
        <f>BAWANA!AW53+BAWANA!AX53</f>
        <v>32</v>
      </c>
      <c r="Z53">
        <f>BAWANA!BD53+BAWANA!BE53</f>
        <v>25.79</v>
      </c>
      <c r="AA53">
        <f>BAWANA!X53+BAWANA!Y53</f>
        <v>32</v>
      </c>
      <c r="AB53">
        <f>BAWANA!AE53+BAWANA!AF53</f>
        <v>25.79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212.21</v>
      </c>
      <c r="E54">
        <f>BAWANA!AM54</f>
        <v>0</v>
      </c>
      <c r="F54">
        <f t="shared" si="4"/>
        <v>256</v>
      </c>
      <c r="G54">
        <f t="shared" si="5"/>
        <v>212.21</v>
      </c>
      <c r="H54" s="154"/>
      <c r="I54">
        <f>BRPL_EOD!AK54+BRPL_EOD!AL54</f>
        <v>81</v>
      </c>
      <c r="J54">
        <f>BYPL_EOD!AK54+BYPL_EOD!AL54</f>
        <v>40.229999999999997</v>
      </c>
      <c r="K54">
        <f>MES_EOD!AK54+MES_EOD!AL54</f>
        <v>5.82</v>
      </c>
      <c r="L54">
        <f>NDMC_EOD!AK54+NDMC_EOD!AL54</f>
        <v>29.06</v>
      </c>
      <c r="M54">
        <f>TPDDL_EOD!AK54+TPDDL_EOD!AL54</f>
        <v>56.09</v>
      </c>
      <c r="N54">
        <f t="shared" si="0"/>
        <v>212.2</v>
      </c>
      <c r="O54" s="154">
        <f t="shared" si="1"/>
        <v>1.0000000000019327E-2</v>
      </c>
      <c r="P54">
        <v>81.00381715362866</v>
      </c>
      <c r="Q54">
        <v>40.231895852968897</v>
      </c>
      <c r="R54">
        <v>5.8202742695570224</v>
      </c>
      <c r="S54">
        <v>29.061369462770973</v>
      </c>
      <c r="T54">
        <v>56.092643261074464</v>
      </c>
      <c r="U54" s="156">
        <f t="shared" si="2"/>
        <v>212.21000000000004</v>
      </c>
      <c r="V54" s="154">
        <f t="shared" si="3"/>
        <v>0</v>
      </c>
      <c r="Y54">
        <f>BAWANA!AW54+BAWANA!AX54</f>
        <v>32</v>
      </c>
      <c r="Z54">
        <f>BAWANA!BD54+BAWANA!BE54</f>
        <v>25.79</v>
      </c>
      <c r="AA54">
        <f>BAWANA!X54+BAWANA!Y54</f>
        <v>32</v>
      </c>
      <c r="AB54">
        <f>BAWANA!AE54+BAWANA!AF54</f>
        <v>25.79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212.21</v>
      </c>
      <c r="E55">
        <f>BAWANA!AM55</f>
        <v>0</v>
      </c>
      <c r="F55">
        <f t="shared" si="4"/>
        <v>256</v>
      </c>
      <c r="G55">
        <f t="shared" si="5"/>
        <v>212.21</v>
      </c>
      <c r="H55" s="154"/>
      <c r="I55">
        <f>BRPL_EOD!AK55+BRPL_EOD!AL55</f>
        <v>81</v>
      </c>
      <c r="J55">
        <f>BYPL_EOD!AK55+BYPL_EOD!AL55</f>
        <v>40.229999999999997</v>
      </c>
      <c r="K55">
        <f>MES_EOD!AK55+MES_EOD!AL55</f>
        <v>5.82</v>
      </c>
      <c r="L55">
        <f>NDMC_EOD!AK55+NDMC_EOD!AL55</f>
        <v>29.06</v>
      </c>
      <c r="M55">
        <f>TPDDL_EOD!AK55+TPDDL_EOD!AL55</f>
        <v>56.09</v>
      </c>
      <c r="N55">
        <f t="shared" si="0"/>
        <v>212.2</v>
      </c>
      <c r="O55" s="154">
        <f t="shared" si="1"/>
        <v>1.0000000000019327E-2</v>
      </c>
      <c r="P55">
        <v>81.00381715362866</v>
      </c>
      <c r="Q55">
        <v>40.231895852968897</v>
      </c>
      <c r="R55">
        <v>5.8202742695570224</v>
      </c>
      <c r="S55">
        <v>29.061369462770973</v>
      </c>
      <c r="T55">
        <v>56.092643261074464</v>
      </c>
      <c r="U55" s="156">
        <f t="shared" si="2"/>
        <v>212.21000000000004</v>
      </c>
      <c r="V55" s="154">
        <f t="shared" si="3"/>
        <v>0</v>
      </c>
      <c r="Y55">
        <f>BAWANA!AW55+BAWANA!AX55</f>
        <v>32</v>
      </c>
      <c r="Z55">
        <f>BAWANA!BD55+BAWANA!BE55</f>
        <v>25.79</v>
      </c>
      <c r="AA55">
        <f>BAWANA!X55+BAWANA!Y55</f>
        <v>32</v>
      </c>
      <c r="AB55">
        <f>BAWANA!AE55+BAWANA!AF55</f>
        <v>25.79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212.21</v>
      </c>
      <c r="E56">
        <f>BAWANA!AM56</f>
        <v>0</v>
      </c>
      <c r="F56">
        <f t="shared" si="4"/>
        <v>256</v>
      </c>
      <c r="G56">
        <f t="shared" si="5"/>
        <v>212.21</v>
      </c>
      <c r="H56" s="154"/>
      <c r="I56">
        <f>BRPL_EOD!AK56+BRPL_EOD!AL56</f>
        <v>81</v>
      </c>
      <c r="J56">
        <f>BYPL_EOD!AK56+BYPL_EOD!AL56</f>
        <v>40.229999999999997</v>
      </c>
      <c r="K56">
        <f>MES_EOD!AK56+MES_EOD!AL56</f>
        <v>5.82</v>
      </c>
      <c r="L56">
        <f>NDMC_EOD!AK56+NDMC_EOD!AL56</f>
        <v>29.06</v>
      </c>
      <c r="M56">
        <f>TPDDL_EOD!AK56+TPDDL_EOD!AL56</f>
        <v>56.09</v>
      </c>
      <c r="N56">
        <f t="shared" si="0"/>
        <v>212.2</v>
      </c>
      <c r="O56" s="154">
        <f t="shared" si="1"/>
        <v>1.0000000000019327E-2</v>
      </c>
      <c r="P56">
        <v>81.00381715362866</v>
      </c>
      <c r="Q56">
        <v>40.231895852968897</v>
      </c>
      <c r="R56">
        <v>5.8202742695570224</v>
      </c>
      <c r="S56">
        <v>29.061369462770973</v>
      </c>
      <c r="T56">
        <v>56.092643261074464</v>
      </c>
      <c r="U56" s="156">
        <f t="shared" si="2"/>
        <v>212.21000000000004</v>
      </c>
      <c r="V56" s="154">
        <f t="shared" si="3"/>
        <v>0</v>
      </c>
      <c r="Y56">
        <f>BAWANA!AW56+BAWANA!AX56</f>
        <v>32</v>
      </c>
      <c r="Z56">
        <f>BAWANA!BD56+BAWANA!BE56</f>
        <v>25.79</v>
      </c>
      <c r="AA56">
        <f>BAWANA!X56+BAWANA!Y56</f>
        <v>32</v>
      </c>
      <c r="AB56">
        <f>BAWANA!AE56+BAWANA!AF56</f>
        <v>25.79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212.21</v>
      </c>
      <c r="E57">
        <f>BAWANA!AM57</f>
        <v>0</v>
      </c>
      <c r="F57">
        <f t="shared" si="4"/>
        <v>256</v>
      </c>
      <c r="G57">
        <f t="shared" si="5"/>
        <v>212.21</v>
      </c>
      <c r="H57" s="154"/>
      <c r="I57">
        <f>BRPL_EOD!AK57+BRPL_EOD!AL57</f>
        <v>81</v>
      </c>
      <c r="J57">
        <f>BYPL_EOD!AK57+BYPL_EOD!AL57</f>
        <v>40.229999999999997</v>
      </c>
      <c r="K57">
        <f>MES_EOD!AK57+MES_EOD!AL57</f>
        <v>5.82</v>
      </c>
      <c r="L57">
        <f>NDMC_EOD!AK57+NDMC_EOD!AL57</f>
        <v>29.06</v>
      </c>
      <c r="M57">
        <f>TPDDL_EOD!AK57+TPDDL_EOD!AL57</f>
        <v>56.09</v>
      </c>
      <c r="N57">
        <f t="shared" si="0"/>
        <v>212.2</v>
      </c>
      <c r="O57" s="154">
        <f t="shared" si="1"/>
        <v>1.0000000000019327E-2</v>
      </c>
      <c r="P57">
        <v>81.00381715362866</v>
      </c>
      <c r="Q57">
        <v>40.231895852968897</v>
      </c>
      <c r="R57">
        <v>5.8202742695570224</v>
      </c>
      <c r="S57">
        <v>29.061369462770973</v>
      </c>
      <c r="T57">
        <v>56.092643261074464</v>
      </c>
      <c r="U57" s="156">
        <f t="shared" si="2"/>
        <v>212.21000000000004</v>
      </c>
      <c r="V57" s="154">
        <f t="shared" si="3"/>
        <v>0</v>
      </c>
      <c r="Y57">
        <f>BAWANA!AW57+BAWANA!AX57</f>
        <v>32</v>
      </c>
      <c r="Z57">
        <f>BAWANA!BD57+BAWANA!BE57</f>
        <v>25.79</v>
      </c>
      <c r="AA57">
        <f>BAWANA!X57+BAWANA!Y57</f>
        <v>32</v>
      </c>
      <c r="AB57">
        <f>BAWANA!AE57+BAWANA!AF57</f>
        <v>25.79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212.21</v>
      </c>
      <c r="E58">
        <f>BAWANA!AM58</f>
        <v>0</v>
      </c>
      <c r="F58">
        <f t="shared" si="4"/>
        <v>256</v>
      </c>
      <c r="G58">
        <f t="shared" si="5"/>
        <v>212.21</v>
      </c>
      <c r="H58" s="154"/>
      <c r="I58">
        <f>BRPL_EOD!AK58+BRPL_EOD!AL58</f>
        <v>81</v>
      </c>
      <c r="J58">
        <f>BYPL_EOD!AK58+BYPL_EOD!AL58</f>
        <v>40.229999999999997</v>
      </c>
      <c r="K58">
        <f>MES_EOD!AK58+MES_EOD!AL58</f>
        <v>5.82</v>
      </c>
      <c r="L58">
        <f>NDMC_EOD!AK58+NDMC_EOD!AL58</f>
        <v>29.06</v>
      </c>
      <c r="M58">
        <f>TPDDL_EOD!AK58+TPDDL_EOD!AL58</f>
        <v>56.09</v>
      </c>
      <c r="N58">
        <f t="shared" si="0"/>
        <v>212.2</v>
      </c>
      <c r="O58" s="154">
        <f t="shared" si="1"/>
        <v>1.0000000000019327E-2</v>
      </c>
      <c r="P58">
        <v>81.00381715362866</v>
      </c>
      <c r="Q58">
        <v>40.231895852968897</v>
      </c>
      <c r="R58">
        <v>5.8202742695570224</v>
      </c>
      <c r="S58">
        <v>29.061369462770973</v>
      </c>
      <c r="T58">
        <v>56.092643261074464</v>
      </c>
      <c r="U58" s="156">
        <f t="shared" si="2"/>
        <v>212.21000000000004</v>
      </c>
      <c r="V58" s="154">
        <f t="shared" si="3"/>
        <v>0</v>
      </c>
      <c r="Y58">
        <f>BAWANA!AW58+BAWANA!AX58</f>
        <v>32</v>
      </c>
      <c r="Z58">
        <f>BAWANA!BD58+BAWANA!BE58</f>
        <v>25.79</v>
      </c>
      <c r="AA58">
        <f>BAWANA!X58+BAWANA!Y58</f>
        <v>32</v>
      </c>
      <c r="AB58">
        <f>BAWANA!AE58+BAWANA!AF58</f>
        <v>25.79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32</v>
      </c>
      <c r="Z59">
        <f>BAWANA!BD59+BAWANA!BE59</f>
        <v>13.5</v>
      </c>
      <c r="AA59">
        <f>BAWANA!X59+BAWANA!Y59</f>
        <v>32</v>
      </c>
      <c r="AB59">
        <f>BAWANA!AE59+BAWANA!AF59</f>
        <v>13.5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224.5</v>
      </c>
      <c r="E60">
        <f>BAWANA!AM60</f>
        <v>0</v>
      </c>
      <c r="F60">
        <f t="shared" si="4"/>
        <v>256</v>
      </c>
      <c r="G60">
        <f t="shared" si="5"/>
        <v>224.5</v>
      </c>
      <c r="H60" s="154"/>
      <c r="I60">
        <f>BRPL_EOD!AK60+BRPL_EOD!AL60</f>
        <v>99.62</v>
      </c>
      <c r="J60">
        <f>BYPL_EOD!AK60+BYPL_EOD!AL60</f>
        <v>40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224.5</v>
      </c>
      <c r="O60" s="154">
        <f t="shared" si="1"/>
        <v>0</v>
      </c>
      <c r="P60">
        <v>99.62</v>
      </c>
      <c r="Q60">
        <v>40</v>
      </c>
      <c r="R60">
        <v>5.82</v>
      </c>
      <c r="S60">
        <v>29.06</v>
      </c>
      <c r="T60">
        <v>50</v>
      </c>
      <c r="U60" s="156">
        <f t="shared" si="2"/>
        <v>224.5</v>
      </c>
      <c r="V60" s="154">
        <f t="shared" si="3"/>
        <v>0</v>
      </c>
      <c r="Y60">
        <f>BAWANA!AW60+BAWANA!AX60</f>
        <v>32</v>
      </c>
      <c r="Z60">
        <f>BAWANA!BD60+BAWANA!BE60</f>
        <v>13.5</v>
      </c>
      <c r="AA60">
        <f>BAWANA!X60+BAWANA!Y60</f>
        <v>32</v>
      </c>
      <c r="AB60">
        <f>BAWANA!AE60+BAWANA!AF60</f>
        <v>13.5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224.5</v>
      </c>
      <c r="E61">
        <f>BAWANA!AM61</f>
        <v>0</v>
      </c>
      <c r="F61">
        <f t="shared" si="4"/>
        <v>256</v>
      </c>
      <c r="G61">
        <f t="shared" si="5"/>
        <v>224.5</v>
      </c>
      <c r="H61" s="154"/>
      <c r="I61">
        <f>BRPL_EOD!AK61+BRPL_EOD!AL61</f>
        <v>99.62</v>
      </c>
      <c r="J61">
        <f>BYPL_EOD!AK61+BYPL_EOD!AL61</f>
        <v>40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224.5</v>
      </c>
      <c r="O61" s="154">
        <f t="shared" si="1"/>
        <v>0</v>
      </c>
      <c r="P61">
        <v>99.62</v>
      </c>
      <c r="Q61">
        <v>40</v>
      </c>
      <c r="R61">
        <v>5.82</v>
      </c>
      <c r="S61">
        <v>29.06</v>
      </c>
      <c r="T61">
        <v>50</v>
      </c>
      <c r="U61" s="156">
        <f t="shared" si="2"/>
        <v>224.5</v>
      </c>
      <c r="V61" s="154">
        <f t="shared" si="3"/>
        <v>0</v>
      </c>
      <c r="Y61">
        <f>BAWANA!AW61+BAWANA!AX61</f>
        <v>32</v>
      </c>
      <c r="Z61">
        <f>BAWANA!BD61+BAWANA!BE61</f>
        <v>13.5</v>
      </c>
      <c r="AA61">
        <f>BAWANA!X61+BAWANA!Y61</f>
        <v>32</v>
      </c>
      <c r="AB61">
        <f>BAWANA!AE61+BAWANA!AF61</f>
        <v>13.5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224.5</v>
      </c>
      <c r="E62">
        <f>BAWANA!AM62</f>
        <v>0</v>
      </c>
      <c r="F62">
        <f t="shared" si="4"/>
        <v>256</v>
      </c>
      <c r="G62">
        <f t="shared" si="5"/>
        <v>224.5</v>
      </c>
      <c r="H62" s="154"/>
      <c r="I62">
        <f>BRPL_EOD!AK62+BRPL_EOD!AL62</f>
        <v>99.62</v>
      </c>
      <c r="J62">
        <f>BYPL_EOD!AK62+BYPL_EOD!AL62</f>
        <v>40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224.5</v>
      </c>
      <c r="O62" s="154">
        <f t="shared" si="1"/>
        <v>0</v>
      </c>
      <c r="P62">
        <v>99.62</v>
      </c>
      <c r="Q62">
        <v>40</v>
      </c>
      <c r="R62">
        <v>5.82</v>
      </c>
      <c r="S62">
        <v>29.06</v>
      </c>
      <c r="T62">
        <v>50</v>
      </c>
      <c r="U62" s="156">
        <f t="shared" si="2"/>
        <v>224.5</v>
      </c>
      <c r="V62" s="154">
        <f t="shared" si="3"/>
        <v>0</v>
      </c>
      <c r="Y62">
        <f>BAWANA!AW62+BAWANA!AX62</f>
        <v>32</v>
      </c>
      <c r="Z62">
        <f>BAWANA!BD62+BAWANA!BE62</f>
        <v>13.5</v>
      </c>
      <c r="AA62">
        <f>BAWANA!X62+BAWANA!Y62</f>
        <v>32</v>
      </c>
      <c r="AB62">
        <f>BAWANA!AE62+BAWANA!AF62</f>
        <v>13.5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224.5</v>
      </c>
      <c r="E63">
        <f>BAWANA!AM63</f>
        <v>0</v>
      </c>
      <c r="F63">
        <f t="shared" si="4"/>
        <v>256</v>
      </c>
      <c r="G63">
        <f t="shared" si="5"/>
        <v>224.5</v>
      </c>
      <c r="H63" s="154"/>
      <c r="I63">
        <f>BRPL_EOD!AK63+BRPL_EOD!AL63</f>
        <v>99.62</v>
      </c>
      <c r="J63">
        <f>BYPL_EOD!AK63+BYPL_EOD!AL63</f>
        <v>40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224.5</v>
      </c>
      <c r="O63" s="154">
        <f t="shared" si="1"/>
        <v>0</v>
      </c>
      <c r="P63">
        <v>99.62</v>
      </c>
      <c r="Q63">
        <v>40</v>
      </c>
      <c r="R63">
        <v>5.82</v>
      </c>
      <c r="S63">
        <v>29.06</v>
      </c>
      <c r="T63">
        <v>50</v>
      </c>
      <c r="U63" s="156">
        <f t="shared" si="2"/>
        <v>224.5</v>
      </c>
      <c r="V63" s="154">
        <f t="shared" si="3"/>
        <v>0</v>
      </c>
      <c r="Y63">
        <f>BAWANA!AW63+BAWANA!AX63</f>
        <v>32</v>
      </c>
      <c r="Z63">
        <f>BAWANA!BD63+BAWANA!BE63</f>
        <v>13.5</v>
      </c>
      <c r="AA63">
        <f>BAWANA!X63+BAWANA!Y63</f>
        <v>32</v>
      </c>
      <c r="AB63">
        <f>BAWANA!AE63+BAWANA!AF63</f>
        <v>13.5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224.5</v>
      </c>
      <c r="E64">
        <f>BAWANA!AM64</f>
        <v>0</v>
      </c>
      <c r="F64">
        <f t="shared" si="4"/>
        <v>256</v>
      </c>
      <c r="G64">
        <f t="shared" si="5"/>
        <v>224.5</v>
      </c>
      <c r="H64" s="154"/>
      <c r="I64">
        <f>BRPL_EOD!AK64+BRPL_EOD!AL64</f>
        <v>99.62</v>
      </c>
      <c r="J64">
        <f>BYPL_EOD!AK64+BYPL_EOD!AL64</f>
        <v>40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224.5</v>
      </c>
      <c r="O64" s="154">
        <f t="shared" si="1"/>
        <v>0</v>
      </c>
      <c r="P64">
        <v>99.62</v>
      </c>
      <c r="Q64">
        <v>40</v>
      </c>
      <c r="R64">
        <v>5.82</v>
      </c>
      <c r="S64">
        <v>29.06</v>
      </c>
      <c r="T64">
        <v>50</v>
      </c>
      <c r="U64" s="156">
        <f t="shared" si="2"/>
        <v>224.5</v>
      </c>
      <c r="V64" s="154">
        <f t="shared" si="3"/>
        <v>0</v>
      </c>
      <c r="Y64">
        <f>BAWANA!AW64+BAWANA!AX64</f>
        <v>32</v>
      </c>
      <c r="Z64">
        <f>BAWANA!BD64+BAWANA!BE64</f>
        <v>13.5</v>
      </c>
      <c r="AA64">
        <f>BAWANA!X64+BAWANA!Y64</f>
        <v>32</v>
      </c>
      <c r="AB64">
        <f>BAWANA!AE64+BAWANA!AF64</f>
        <v>13.5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</v>
      </c>
      <c r="E65">
        <f>BAWANA!AM65</f>
        <v>0</v>
      </c>
      <c r="F65">
        <f t="shared" si="4"/>
        <v>256</v>
      </c>
      <c r="G65">
        <f t="shared" si="5"/>
        <v>234.42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29.059999999999995</v>
      </c>
      <c r="T65">
        <v>49.999999999999993</v>
      </c>
      <c r="U65" s="156">
        <f t="shared" si="2"/>
        <v>234.42</v>
      </c>
      <c r="V65" s="154">
        <f t="shared" si="3"/>
        <v>0</v>
      </c>
      <c r="Y65">
        <f>BAWANA!AW65+BAWANA!AX65</f>
        <v>32</v>
      </c>
      <c r="Z65">
        <f>BAWANA!BD65+BAWANA!BE65</f>
        <v>3.58</v>
      </c>
      <c r="AA65">
        <f>BAWANA!X65+BAWANA!Y65</f>
        <v>32</v>
      </c>
      <c r="AB65">
        <f>BAWANA!AE65+BAWANA!AF65</f>
        <v>3.58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213.64</v>
      </c>
      <c r="E66">
        <f>BAWANA!AM66</f>
        <v>0</v>
      </c>
      <c r="F66">
        <f t="shared" si="4"/>
        <v>256</v>
      </c>
      <c r="G66">
        <f t="shared" si="5"/>
        <v>213.64</v>
      </c>
      <c r="H66" s="154"/>
      <c r="I66">
        <f>BRPL_EOD!AK66+BRPL_EOD!AL66</f>
        <v>75.84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52.99</v>
      </c>
      <c r="N66">
        <f t="shared" si="0"/>
        <v>213.63000000000002</v>
      </c>
      <c r="O66" s="154">
        <f t="shared" si="1"/>
        <v>9.9999999999624833E-3</v>
      </c>
      <c r="P66">
        <v>75.844861772541364</v>
      </c>
      <c r="Q66">
        <v>49.92</v>
      </c>
      <c r="R66">
        <v>5.8202726393255348</v>
      </c>
      <c r="S66">
        <v>29.061468766371647</v>
      </c>
      <c r="T66">
        <v>52.993396821761415</v>
      </c>
      <c r="U66" s="156">
        <f t="shared" si="2"/>
        <v>213.63999999999996</v>
      </c>
      <c r="V66" s="154">
        <f t="shared" si="3"/>
        <v>0</v>
      </c>
      <c r="Y66">
        <f>BAWANA!AW66+BAWANA!AX66</f>
        <v>32</v>
      </c>
      <c r="Z66">
        <f>BAWANA!BD66+BAWANA!BE66</f>
        <v>24.36</v>
      </c>
      <c r="AA66">
        <f>BAWANA!X66+BAWANA!Y66</f>
        <v>32</v>
      </c>
      <c r="AB66">
        <f>BAWANA!AE66+BAWANA!AF66</f>
        <v>24.36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213.64</v>
      </c>
      <c r="E67">
        <f>BAWANA!AM67</f>
        <v>0</v>
      </c>
      <c r="F67">
        <f t="shared" si="4"/>
        <v>256</v>
      </c>
      <c r="G67">
        <f t="shared" si="5"/>
        <v>213.64</v>
      </c>
      <c r="H67" s="154"/>
      <c r="I67">
        <f>BRPL_EOD!AK67+BRPL_EOD!AL67</f>
        <v>75.84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52.99</v>
      </c>
      <c r="N67">
        <f t="shared" ref="N67:N98" si="7">SUM(I67:M67)</f>
        <v>213.63000000000002</v>
      </c>
      <c r="O67" s="154">
        <f t="shared" ref="O67:O98" si="8">G67-N67</f>
        <v>9.9999999999624833E-3</v>
      </c>
      <c r="P67">
        <v>75.844861772541364</v>
      </c>
      <c r="Q67">
        <v>49.92</v>
      </c>
      <c r="R67">
        <v>5.8202726393255348</v>
      </c>
      <c r="S67">
        <v>29.061468766371647</v>
      </c>
      <c r="T67">
        <v>52.993396821761415</v>
      </c>
      <c r="U67" s="156">
        <f t="shared" ref="U67:U98" si="9">SUM(P67:T67)</f>
        <v>213.63999999999996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24.36</v>
      </c>
      <c r="AA67">
        <f>BAWANA!X67+BAWANA!Y67</f>
        <v>32</v>
      </c>
      <c r="AB67">
        <f>BAWANA!AE67+BAWANA!AF67</f>
        <v>24.36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213.64</v>
      </c>
      <c r="H68" s="154"/>
      <c r="I68">
        <f>BRPL_EOD!AK68+BRPL_EOD!AL68</f>
        <v>75.84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52.99</v>
      </c>
      <c r="N68">
        <f t="shared" si="7"/>
        <v>213.63000000000002</v>
      </c>
      <c r="O68" s="154">
        <f t="shared" si="8"/>
        <v>9.9999999999624833E-3</v>
      </c>
      <c r="P68">
        <v>75.844861772541364</v>
      </c>
      <c r="Q68">
        <v>49.92</v>
      </c>
      <c r="R68">
        <v>5.8202726393255348</v>
      </c>
      <c r="S68">
        <v>29.061468766371647</v>
      </c>
      <c r="T68">
        <v>52.993396821761415</v>
      </c>
      <c r="U68" s="156">
        <f t="shared" si="9"/>
        <v>213.63999999999996</v>
      </c>
      <c r="V68" s="154">
        <f t="shared" si="10"/>
        <v>0</v>
      </c>
      <c r="Y68">
        <f>BAWANA!AW68+BAWANA!AX68</f>
        <v>32</v>
      </c>
      <c r="Z68">
        <f>BAWANA!BD68+BAWANA!BE68</f>
        <v>24.36</v>
      </c>
      <c r="AA68">
        <f>BAWANA!X68+BAWANA!Y68</f>
        <v>32</v>
      </c>
      <c r="AB68">
        <f>BAWANA!AE68+BAWANA!AF68</f>
        <v>24.36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213.64</v>
      </c>
      <c r="E69">
        <f>BAWANA!AM69</f>
        <v>0</v>
      </c>
      <c r="F69">
        <f t="shared" si="11"/>
        <v>256</v>
      </c>
      <c r="G69">
        <f t="shared" si="12"/>
        <v>213.64</v>
      </c>
      <c r="H69" s="154"/>
      <c r="I69">
        <f>BRPL_EOD!AK69+BRPL_EOD!AL69</f>
        <v>75.84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52.99</v>
      </c>
      <c r="N69">
        <f t="shared" si="7"/>
        <v>213.63000000000002</v>
      </c>
      <c r="O69" s="154">
        <f t="shared" si="8"/>
        <v>9.9999999999624833E-3</v>
      </c>
      <c r="P69">
        <v>75.844861772541364</v>
      </c>
      <c r="Q69">
        <v>49.92</v>
      </c>
      <c r="R69">
        <v>5.8202726393255348</v>
      </c>
      <c r="S69">
        <v>29.061468766371647</v>
      </c>
      <c r="T69">
        <v>52.993396821761415</v>
      </c>
      <c r="U69" s="156">
        <f t="shared" si="9"/>
        <v>213.63999999999996</v>
      </c>
      <c r="V69" s="154">
        <f t="shared" si="10"/>
        <v>0</v>
      </c>
      <c r="Y69">
        <f>BAWANA!AW69+BAWANA!AX69</f>
        <v>32</v>
      </c>
      <c r="Z69">
        <f>BAWANA!BD69+BAWANA!BE69</f>
        <v>24.36</v>
      </c>
      <c r="AA69">
        <f>BAWANA!X69+BAWANA!Y69</f>
        <v>32</v>
      </c>
      <c r="AB69">
        <f>BAWANA!AE69+BAWANA!AF69</f>
        <v>24.36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213.64</v>
      </c>
      <c r="E70">
        <f>BAWANA!AM70</f>
        <v>0</v>
      </c>
      <c r="F70">
        <f t="shared" si="11"/>
        <v>256</v>
      </c>
      <c r="G70">
        <f t="shared" si="12"/>
        <v>213.64</v>
      </c>
      <c r="H70" s="154"/>
      <c r="I70">
        <f>BRPL_EOD!AK70+BRPL_EOD!AL70</f>
        <v>75.84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52.99</v>
      </c>
      <c r="N70">
        <f t="shared" si="7"/>
        <v>213.63000000000002</v>
      </c>
      <c r="O70" s="154">
        <f t="shared" si="8"/>
        <v>9.9999999999624833E-3</v>
      </c>
      <c r="P70">
        <v>75.844861772541364</v>
      </c>
      <c r="Q70">
        <v>49.92</v>
      </c>
      <c r="R70">
        <v>5.8202726393255348</v>
      </c>
      <c r="S70">
        <v>29.061468766371647</v>
      </c>
      <c r="T70">
        <v>52.993396821761415</v>
      </c>
      <c r="U70" s="156">
        <f t="shared" si="9"/>
        <v>213.63999999999996</v>
      </c>
      <c r="V70" s="154">
        <f t="shared" si="10"/>
        <v>0</v>
      </c>
      <c r="Y70">
        <f>BAWANA!AW70+BAWANA!AX70</f>
        <v>32</v>
      </c>
      <c r="Z70">
        <f>BAWANA!BD70+BAWANA!BE70</f>
        <v>24.36</v>
      </c>
      <c r="AA70">
        <f>BAWANA!X70+BAWANA!Y70</f>
        <v>32</v>
      </c>
      <c r="AB70">
        <f>BAWANA!AE70+BAWANA!AF70</f>
        <v>24.36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213.64</v>
      </c>
      <c r="E71">
        <f>BAWANA!AM71</f>
        <v>0</v>
      </c>
      <c r="F71">
        <f t="shared" si="11"/>
        <v>256</v>
      </c>
      <c r="G71">
        <f t="shared" si="12"/>
        <v>213.64</v>
      </c>
      <c r="H71" s="154"/>
      <c r="I71">
        <f>BRPL_EOD!AK71+BRPL_EOD!AL71</f>
        <v>75.84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52.99</v>
      </c>
      <c r="N71">
        <f t="shared" si="7"/>
        <v>213.63000000000002</v>
      </c>
      <c r="O71" s="154">
        <f t="shared" si="8"/>
        <v>9.9999999999624833E-3</v>
      </c>
      <c r="P71">
        <v>75.844861772541364</v>
      </c>
      <c r="Q71">
        <v>49.92</v>
      </c>
      <c r="R71">
        <v>5.8202726393255348</v>
      </c>
      <c r="S71">
        <v>29.061468766371647</v>
      </c>
      <c r="T71">
        <v>52.993396821761415</v>
      </c>
      <c r="U71" s="156">
        <f t="shared" si="9"/>
        <v>213.63999999999996</v>
      </c>
      <c r="V71" s="154">
        <f t="shared" si="10"/>
        <v>0</v>
      </c>
      <c r="Y71">
        <f>BAWANA!AW71+BAWANA!AX71</f>
        <v>32</v>
      </c>
      <c r="Z71">
        <f>BAWANA!BD71+BAWANA!BE71</f>
        <v>24.36</v>
      </c>
      <c r="AA71">
        <f>BAWANA!X71+BAWANA!Y71</f>
        <v>32</v>
      </c>
      <c r="AB71">
        <f>BAWANA!AE71+BAWANA!AF71</f>
        <v>24.36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213.64</v>
      </c>
      <c r="E72">
        <f>BAWANA!AM72</f>
        <v>0</v>
      </c>
      <c r="F72">
        <f t="shared" si="11"/>
        <v>256</v>
      </c>
      <c r="G72">
        <f t="shared" si="12"/>
        <v>213.64</v>
      </c>
      <c r="H72" s="154"/>
      <c r="I72">
        <f>BRPL_EOD!AK72+BRPL_EOD!AL72</f>
        <v>75.84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52.99</v>
      </c>
      <c r="N72">
        <f t="shared" si="7"/>
        <v>213.63000000000002</v>
      </c>
      <c r="O72" s="154">
        <f t="shared" si="8"/>
        <v>9.9999999999624833E-3</v>
      </c>
      <c r="P72">
        <v>75.844861772541364</v>
      </c>
      <c r="Q72">
        <v>49.92</v>
      </c>
      <c r="R72">
        <v>5.8202726393255348</v>
      </c>
      <c r="S72">
        <v>29.061468766371647</v>
      </c>
      <c r="T72">
        <v>52.993396821761415</v>
      </c>
      <c r="U72" s="156">
        <f t="shared" si="9"/>
        <v>213.63999999999996</v>
      </c>
      <c r="V72" s="154">
        <f t="shared" si="10"/>
        <v>0</v>
      </c>
      <c r="Y72">
        <f>BAWANA!AW72+BAWANA!AX72</f>
        <v>32</v>
      </c>
      <c r="Z72">
        <f>BAWANA!BD72+BAWANA!BE72</f>
        <v>24.36</v>
      </c>
      <c r="AA72">
        <f>BAWANA!X72+BAWANA!Y72</f>
        <v>32</v>
      </c>
      <c r="AB72">
        <f>BAWANA!AE72+BAWANA!AF72</f>
        <v>24.36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</v>
      </c>
      <c r="E73">
        <f>BAWANA!AM73</f>
        <v>0</v>
      </c>
      <c r="F73">
        <f t="shared" si="11"/>
        <v>256</v>
      </c>
      <c r="G73">
        <f t="shared" si="12"/>
        <v>234.42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29.059999999999995</v>
      </c>
      <c r="T73">
        <v>49.999999999999993</v>
      </c>
      <c r="U73" s="156">
        <f t="shared" si="9"/>
        <v>234.42</v>
      </c>
      <c r="V73" s="154">
        <f t="shared" si="10"/>
        <v>0</v>
      </c>
      <c r="Y73">
        <f>BAWANA!AW73+BAWANA!AX73</f>
        <v>32</v>
      </c>
      <c r="Z73">
        <f>BAWANA!BD73+BAWANA!BE73</f>
        <v>3.58</v>
      </c>
      <c r="AA73">
        <f>BAWANA!X73+BAWANA!Y73</f>
        <v>32</v>
      </c>
      <c r="AB73">
        <f>BAWANA!AE73+BAWANA!AF73</f>
        <v>3.58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254.01999999999998</v>
      </c>
      <c r="E74">
        <f>BAWANA!AM74</f>
        <v>0</v>
      </c>
      <c r="F74">
        <f t="shared" si="11"/>
        <v>256</v>
      </c>
      <c r="G74">
        <f t="shared" si="12"/>
        <v>254.01999999999998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254.02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29.059999999999995</v>
      </c>
      <c r="T74">
        <v>69.59999999999998</v>
      </c>
      <c r="U74" s="156">
        <f t="shared" si="9"/>
        <v>254.01999999999998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254.01999999999998</v>
      </c>
      <c r="E75">
        <f>BAWANA!AM75</f>
        <v>0</v>
      </c>
      <c r="F75">
        <f t="shared" si="11"/>
        <v>256</v>
      </c>
      <c r="G75">
        <f t="shared" si="12"/>
        <v>254.01999999999998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254.02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29.059999999999995</v>
      </c>
      <c r="T75">
        <v>69.59999999999998</v>
      </c>
      <c r="U75" s="156">
        <f t="shared" si="9"/>
        <v>254.01999999999998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254.01999999999998</v>
      </c>
      <c r="E76">
        <f>BAWANA!AM76</f>
        <v>0</v>
      </c>
      <c r="F76">
        <f t="shared" si="11"/>
        <v>256</v>
      </c>
      <c r="G76">
        <f t="shared" si="12"/>
        <v>254.01999999999998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254.02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69.59999999999998</v>
      </c>
      <c r="U76" s="156">
        <f t="shared" si="9"/>
        <v>254.01999999999998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254.01999999999998</v>
      </c>
      <c r="E81">
        <f>BAWANA!AM81</f>
        <v>0</v>
      </c>
      <c r="F81">
        <f t="shared" si="11"/>
        <v>256</v>
      </c>
      <c r="G81">
        <f t="shared" si="12"/>
        <v>254.01999999999998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254.02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254.01999999999998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254.01999999999998</v>
      </c>
      <c r="E82">
        <f>BAWANA!AM82</f>
        <v>0</v>
      </c>
      <c r="F82">
        <f t="shared" si="11"/>
        <v>256</v>
      </c>
      <c r="G82">
        <f t="shared" si="12"/>
        <v>254.01999999999998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254.02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254.01999999999998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254.01999999999998</v>
      </c>
      <c r="E83">
        <f>BAWANA!AM83</f>
        <v>0</v>
      </c>
      <c r="F83">
        <f t="shared" si="11"/>
        <v>256</v>
      </c>
      <c r="G83">
        <f t="shared" si="12"/>
        <v>254.01999999999998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254.02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254.01999999999998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254.01999999999998</v>
      </c>
      <c r="E87">
        <f>BAWANA!AM87</f>
        <v>0</v>
      </c>
      <c r="F87">
        <f t="shared" si="11"/>
        <v>256</v>
      </c>
      <c r="G87">
        <f t="shared" si="12"/>
        <v>254.01999999999998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254.02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69.59999999999998</v>
      </c>
      <c r="U87" s="156">
        <f t="shared" si="9"/>
        <v>254.01999999999998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254.01999999999998</v>
      </c>
      <c r="E88">
        <f>BAWANA!AM88</f>
        <v>0</v>
      </c>
      <c r="F88">
        <f t="shared" si="11"/>
        <v>256</v>
      </c>
      <c r="G88">
        <f t="shared" si="12"/>
        <v>254.01999999999998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254.02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69.59999999999998</v>
      </c>
      <c r="U88" s="156">
        <f t="shared" si="9"/>
        <v>254.01999999999998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254.01999999999998</v>
      </c>
      <c r="E89">
        <f>BAWANA!AM89</f>
        <v>0</v>
      </c>
      <c r="F89">
        <f t="shared" si="11"/>
        <v>256</v>
      </c>
      <c r="G89">
        <f t="shared" si="12"/>
        <v>254.01999999999998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254.02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29.059999999999995</v>
      </c>
      <c r="T89">
        <v>69.59999999999998</v>
      </c>
      <c r="U89" s="156">
        <f t="shared" si="9"/>
        <v>254.01999999999998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254.01999999999998</v>
      </c>
      <c r="E90">
        <f>BAWANA!AM90</f>
        <v>0</v>
      </c>
      <c r="F90">
        <f t="shared" si="11"/>
        <v>256</v>
      </c>
      <c r="G90">
        <f t="shared" si="12"/>
        <v>254.01999999999998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254.02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29.059999999999995</v>
      </c>
      <c r="T90">
        <v>69.59999999999998</v>
      </c>
      <c r="U90" s="156">
        <f t="shared" si="9"/>
        <v>254.01999999999998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254.01999999999998</v>
      </c>
      <c r="E91">
        <f>BAWANA!AM91</f>
        <v>0</v>
      </c>
      <c r="F91">
        <f t="shared" si="11"/>
        <v>256</v>
      </c>
      <c r="G91">
        <f t="shared" si="12"/>
        <v>254.01999999999998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254.02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29.059999999999995</v>
      </c>
      <c r="T91">
        <v>69.59999999999998</v>
      </c>
      <c r="U91" s="156">
        <f t="shared" si="9"/>
        <v>254.01999999999998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254.01999999999998</v>
      </c>
      <c r="E92">
        <f>BAWANA!AM92</f>
        <v>0</v>
      </c>
      <c r="F92">
        <f t="shared" si="11"/>
        <v>256</v>
      </c>
      <c r="G92">
        <f t="shared" si="12"/>
        <v>254.01999999999998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254.02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254.01999999999998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254.01999999999998</v>
      </c>
      <c r="E93">
        <f>BAWANA!AM93</f>
        <v>0</v>
      </c>
      <c r="F93">
        <f t="shared" si="11"/>
        <v>256</v>
      </c>
      <c r="G93">
        <f t="shared" si="12"/>
        <v>254.01999999999998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254.02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29.059999999999995</v>
      </c>
      <c r="T93">
        <v>69.59999999999998</v>
      </c>
      <c r="U93" s="156">
        <f t="shared" si="9"/>
        <v>254.01999999999998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254.01999999999998</v>
      </c>
      <c r="E94">
        <f>BAWANA!AM94</f>
        <v>0</v>
      </c>
      <c r="F94">
        <f t="shared" si="11"/>
        <v>256</v>
      </c>
      <c r="G94">
        <f t="shared" si="12"/>
        <v>254.01999999999998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254.02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29.059999999999995</v>
      </c>
      <c r="T94">
        <v>69.59999999999998</v>
      </c>
      <c r="U94" s="156">
        <f t="shared" si="9"/>
        <v>254.01999999999998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254.01999999999998</v>
      </c>
      <c r="E95">
        <f>BAWANA!AM95</f>
        <v>0</v>
      </c>
      <c r="F95">
        <f t="shared" si="11"/>
        <v>256</v>
      </c>
      <c r="G95">
        <f t="shared" si="12"/>
        <v>254.01999999999998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254.02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29.059999999999995</v>
      </c>
      <c r="T95">
        <v>69.59999999999998</v>
      </c>
      <c r="U95" s="156">
        <f t="shared" si="9"/>
        <v>254.01999999999998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254.01999999999998</v>
      </c>
      <c r="E96">
        <f>BAWANA!AM96</f>
        <v>0</v>
      </c>
      <c r="F96">
        <f t="shared" si="11"/>
        <v>256</v>
      </c>
      <c r="G96">
        <f t="shared" si="12"/>
        <v>254.01999999999998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254.02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29.059999999999995</v>
      </c>
      <c r="T96">
        <v>69.59999999999998</v>
      </c>
      <c r="U96" s="156">
        <f t="shared" si="9"/>
        <v>254.01999999999998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254.01999999999998</v>
      </c>
      <c r="E97">
        <f>BAWANA!AM97</f>
        <v>0</v>
      </c>
      <c r="F97">
        <f t="shared" si="11"/>
        <v>256</v>
      </c>
      <c r="G97">
        <f t="shared" si="12"/>
        <v>254.01999999999998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254.02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29.059999999999995</v>
      </c>
      <c r="T97">
        <v>69.59999999999998</v>
      </c>
      <c r="U97" s="156">
        <f t="shared" si="9"/>
        <v>254.01999999999998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254.01999999999998</v>
      </c>
      <c r="E98">
        <f>BAWANA!AM98</f>
        <v>0</v>
      </c>
      <c r="F98">
        <f t="shared" si="11"/>
        <v>256</v>
      </c>
      <c r="G98">
        <f t="shared" si="12"/>
        <v>254.01999999999998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254.02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29.059999999999995</v>
      </c>
      <c r="T98">
        <v>69.59999999999998</v>
      </c>
      <c r="U98" s="156">
        <f t="shared" si="9"/>
        <v>254.01999999999998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5.4268175000000012</v>
      </c>
      <c r="E99" s="156">
        <f t="shared" si="14"/>
        <v>0</v>
      </c>
      <c r="F99" s="156">
        <f t="shared" si="14"/>
        <v>6.1440000000000001</v>
      </c>
      <c r="G99" s="156">
        <f t="shared" si="14"/>
        <v>5.4268175000000012</v>
      </c>
      <c r="H99" s="156"/>
      <c r="I99" s="156">
        <f t="shared" si="14"/>
        <v>2.0999875000000006</v>
      </c>
      <c r="J99" s="156">
        <f t="shared" si="14"/>
        <v>1.1128275000000005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1.3767500000000021</v>
      </c>
      <c r="N99" s="156">
        <f t="shared" si="14"/>
        <v>5.4266850000000053</v>
      </c>
      <c r="O99" s="156">
        <f t="shared" si="14"/>
        <v>1.3249999999996476E-4</v>
      </c>
      <c r="P99" s="156">
        <f t="shared" si="14"/>
        <v>2.1000468896011002</v>
      </c>
      <c r="Q99" s="156">
        <f t="shared" si="14"/>
        <v>1.1128365293671214</v>
      </c>
      <c r="R99" s="156">
        <f t="shared" si="14"/>
        <v>0.1396836201639215</v>
      </c>
      <c r="S99" s="156">
        <f t="shared" si="14"/>
        <v>0.69745898989633903</v>
      </c>
      <c r="T99" s="156">
        <f t="shared" si="14"/>
        <v>1.3767914709715208</v>
      </c>
      <c r="U99" s="156">
        <f t="shared" si="14"/>
        <v>5.4268175000000012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0.38530749999999964</v>
      </c>
      <c r="AA99" s="156">
        <f t="shared" si="15"/>
        <v>0.76800000000000002</v>
      </c>
      <c r="AB99" s="156">
        <f t="shared" si="15"/>
        <v>0.38530749999999964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450</v>
      </c>
      <c r="C2" t="s">
        <v>451</v>
      </c>
      <c r="D2" t="s">
        <v>452</v>
      </c>
      <c r="E2" t="s">
        <v>454</v>
      </c>
      <c r="F2" t="s">
        <v>455</v>
      </c>
      <c r="G2" t="s">
        <v>456</v>
      </c>
      <c r="H2" t="s">
        <v>463</v>
      </c>
      <c r="I2" t="s">
        <v>464</v>
      </c>
      <c r="J2" t="s">
        <v>465</v>
      </c>
      <c r="K2" t="s">
        <v>466</v>
      </c>
      <c r="L2" t="s">
        <v>470</v>
      </c>
      <c r="M2" t="s">
        <v>489</v>
      </c>
      <c r="N2" t="s">
        <v>490</v>
      </c>
      <c r="O2" t="s">
        <v>491</v>
      </c>
      <c r="P2" t="s">
        <v>498</v>
      </c>
      <c r="Q2" t="s">
        <v>504</v>
      </c>
      <c r="R2" t="s">
        <v>505</v>
      </c>
      <c r="S2" t="s">
        <v>506</v>
      </c>
      <c r="T2" t="s">
        <v>507</v>
      </c>
      <c r="U2" t="s">
        <v>495</v>
      </c>
      <c r="V2" t="s">
        <v>469</v>
      </c>
      <c r="W2" t="s">
        <v>473</v>
      </c>
      <c r="Z2" t="s">
        <v>458</v>
      </c>
      <c r="AA2" t="s">
        <v>459</v>
      </c>
      <c r="AB2" t="s">
        <v>460</v>
      </c>
      <c r="AC2" t="s">
        <v>461</v>
      </c>
      <c r="AD2" t="s">
        <v>467</v>
      </c>
      <c r="AE2" t="s">
        <v>468</v>
      </c>
      <c r="AF2" t="s">
        <v>475</v>
      </c>
      <c r="AG2" t="s">
        <v>478</v>
      </c>
      <c r="AH2" t="s">
        <v>479</v>
      </c>
      <c r="AI2" t="s">
        <v>486</v>
      </c>
      <c r="AJ2" t="s">
        <v>487</v>
      </c>
      <c r="AK2" t="s">
        <v>488</v>
      </c>
      <c r="AL2" t="s">
        <v>494</v>
      </c>
      <c r="AM2" t="s">
        <v>496</v>
      </c>
      <c r="AN2" t="s">
        <v>499</v>
      </c>
      <c r="AO2" t="s">
        <v>500</v>
      </c>
      <c r="AP2" t="s">
        <v>502</v>
      </c>
      <c r="AQ2" t="s">
        <v>503</v>
      </c>
      <c r="AR2" t="s">
        <v>508</v>
      </c>
      <c r="AS2" s="19"/>
      <c r="AT2" s="204" t="s">
        <v>457</v>
      </c>
      <c r="AU2" s="169"/>
      <c r="AV2" s="204" t="s">
        <v>449</v>
      </c>
      <c r="AW2" s="204" t="s">
        <v>453</v>
      </c>
      <c r="AX2" s="204" t="s">
        <v>462</v>
      </c>
      <c r="AY2" s="169"/>
      <c r="AZ2" s="169"/>
      <c r="BA2" s="215"/>
      <c r="BD2" t="s">
        <v>476</v>
      </c>
      <c r="BE2" t="s">
        <v>485</v>
      </c>
      <c r="BF2" t="s">
        <v>483</v>
      </c>
      <c r="BG2" t="s">
        <v>471</v>
      </c>
      <c r="BH2" t="s">
        <v>501</v>
      </c>
      <c r="BI2" t="s">
        <v>509</v>
      </c>
      <c r="BJ2" t="s">
        <v>497</v>
      </c>
      <c r="BK2" t="s">
        <v>482</v>
      </c>
      <c r="BL2" t="s">
        <v>481</v>
      </c>
      <c r="BM2" t="s">
        <v>474</v>
      </c>
      <c r="BN2" t="s">
        <v>477</v>
      </c>
      <c r="BO2" t="s">
        <v>492</v>
      </c>
      <c r="BP2" t="s">
        <v>493</v>
      </c>
      <c r="BQ2" t="s">
        <v>472</v>
      </c>
      <c r="BR2" t="s">
        <v>480</v>
      </c>
      <c r="BS2" t="s">
        <v>484</v>
      </c>
    </row>
    <row r="3" spans="1:75">
      <c r="A3" t="s">
        <v>45</v>
      </c>
      <c r="B3">
        <v>0</v>
      </c>
      <c r="C3">
        <v>34.125</v>
      </c>
      <c r="D3">
        <v>7.35</v>
      </c>
      <c r="E3">
        <v>0</v>
      </c>
      <c r="F3">
        <v>0</v>
      </c>
      <c r="G3">
        <v>53.213999999999999</v>
      </c>
      <c r="H3">
        <v>0</v>
      </c>
      <c r="I3">
        <v>83.296000000000006</v>
      </c>
      <c r="J3">
        <v>4.3840000000000003</v>
      </c>
      <c r="K3">
        <v>107.765697</v>
      </c>
      <c r="L3">
        <v>653.15250000000003</v>
      </c>
      <c r="M3">
        <v>84</v>
      </c>
      <c r="N3">
        <v>118.125</v>
      </c>
      <c r="O3">
        <v>123.66562500000001</v>
      </c>
      <c r="P3">
        <v>122.25</v>
      </c>
      <c r="Q3">
        <v>21.823619999999998</v>
      </c>
      <c r="R3">
        <v>32.451000000000001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17.748000000000001</v>
      </c>
      <c r="AG3">
        <v>39.622799999999998</v>
      </c>
      <c r="AH3">
        <v>152.94049999999999</v>
      </c>
      <c r="AI3">
        <v>31.824999999999999</v>
      </c>
      <c r="AJ3">
        <v>0</v>
      </c>
      <c r="AK3">
        <v>50.633099999999999</v>
      </c>
      <c r="AL3">
        <v>79.364599999999996</v>
      </c>
      <c r="AM3">
        <v>15.996</v>
      </c>
      <c r="AN3">
        <v>0.68867999999999996</v>
      </c>
      <c r="AO3">
        <v>29.106000000000002</v>
      </c>
      <c r="AP3">
        <v>5.7645</v>
      </c>
      <c r="AQ3">
        <v>56.195999999999998</v>
      </c>
      <c r="AR3">
        <v>32.553840000000001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77.760000000000005</v>
      </c>
      <c r="BA3">
        <f>SUM(B3:AZ3)</f>
        <v>2790.5685750000016</v>
      </c>
      <c r="BD3">
        <v>24.08</v>
      </c>
      <c r="BE3">
        <v>7.63</v>
      </c>
      <c r="BF3">
        <v>0.62</v>
      </c>
      <c r="BG3">
        <v>4.04</v>
      </c>
      <c r="BH3">
        <v>5.81</v>
      </c>
      <c r="BI3">
        <v>4.78</v>
      </c>
      <c r="BJ3">
        <v>1.56</v>
      </c>
      <c r="BK3">
        <v>4.37</v>
      </c>
      <c r="BL3">
        <v>2.12</v>
      </c>
      <c r="BM3">
        <v>0</v>
      </c>
      <c r="BN3">
        <v>0.5</v>
      </c>
      <c r="BO3">
        <v>15.19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77.760000000000005</v>
      </c>
    </row>
    <row r="4" spans="1:75">
      <c r="A4" t="s">
        <v>46</v>
      </c>
      <c r="B4">
        <v>0</v>
      </c>
      <c r="C4">
        <v>34.125</v>
      </c>
      <c r="D4">
        <v>7.35</v>
      </c>
      <c r="E4">
        <v>0</v>
      </c>
      <c r="F4">
        <v>0</v>
      </c>
      <c r="G4">
        <v>53.213999999999999</v>
      </c>
      <c r="H4">
        <v>0</v>
      </c>
      <c r="I4">
        <v>83.296000000000006</v>
      </c>
      <c r="J4">
        <v>4.3840000000000003</v>
      </c>
      <c r="K4">
        <v>107.765697</v>
      </c>
      <c r="L4">
        <v>653.15250000000003</v>
      </c>
      <c r="M4">
        <v>84</v>
      </c>
      <c r="N4">
        <v>118.125</v>
      </c>
      <c r="O4">
        <v>123.66562500000001</v>
      </c>
      <c r="P4">
        <v>122.25</v>
      </c>
      <c r="Q4">
        <v>21.823619999999998</v>
      </c>
      <c r="R4">
        <v>32.451000000000001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17.748000000000001</v>
      </c>
      <c r="AG4">
        <v>39.622799999999998</v>
      </c>
      <c r="AH4">
        <v>152.94049999999999</v>
      </c>
      <c r="AI4">
        <v>31.824999999999999</v>
      </c>
      <c r="AJ4">
        <v>0</v>
      </c>
      <c r="AK4">
        <v>50.633099999999999</v>
      </c>
      <c r="AL4">
        <v>79.364599999999996</v>
      </c>
      <c r="AM4">
        <v>15.996</v>
      </c>
      <c r="AN4">
        <v>0.68867999999999996</v>
      </c>
      <c r="AO4">
        <v>29.106000000000002</v>
      </c>
      <c r="AP4">
        <v>5.7645</v>
      </c>
      <c r="AQ4">
        <v>56.195999999999998</v>
      </c>
      <c r="AR4">
        <v>32.553840000000001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77.760000000000005</v>
      </c>
      <c r="BA4">
        <f t="shared" ref="BA4:BA67" si="1">SUM(B4:AZ4)</f>
        <v>2790.5685750000016</v>
      </c>
      <c r="BD4">
        <v>24.08</v>
      </c>
      <c r="BE4">
        <v>7.63</v>
      </c>
      <c r="BF4">
        <v>0.62</v>
      </c>
      <c r="BG4">
        <v>4.04</v>
      </c>
      <c r="BH4">
        <v>5.81</v>
      </c>
      <c r="BI4">
        <v>4.78</v>
      </c>
      <c r="BJ4">
        <v>1.56</v>
      </c>
      <c r="BK4">
        <v>4.37</v>
      </c>
      <c r="BL4">
        <v>2.12</v>
      </c>
      <c r="BM4">
        <v>0</v>
      </c>
      <c r="BN4">
        <v>0.5</v>
      </c>
      <c r="BO4">
        <v>15.19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77.760000000000005</v>
      </c>
    </row>
    <row r="5" spans="1:75">
      <c r="A5" t="s">
        <v>47</v>
      </c>
      <c r="B5">
        <v>0</v>
      </c>
      <c r="C5">
        <v>30.975000000000001</v>
      </c>
      <c r="D5">
        <v>9.4499999999999993</v>
      </c>
      <c r="E5">
        <v>0</v>
      </c>
      <c r="F5">
        <v>0</v>
      </c>
      <c r="G5">
        <v>53.213999999999999</v>
      </c>
      <c r="H5">
        <v>0</v>
      </c>
      <c r="I5">
        <v>83.296000000000006</v>
      </c>
      <c r="J5">
        <v>4.3840000000000003</v>
      </c>
      <c r="K5">
        <v>107.765697</v>
      </c>
      <c r="L5">
        <v>653.15250000000003</v>
      </c>
      <c r="M5">
        <v>84</v>
      </c>
      <c r="N5">
        <v>118.125</v>
      </c>
      <c r="O5">
        <v>123.66562500000001</v>
      </c>
      <c r="P5">
        <v>122.25</v>
      </c>
      <c r="Q5">
        <v>21.823619999999998</v>
      </c>
      <c r="R5">
        <v>32.451000000000001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39.622799999999998</v>
      </c>
      <c r="AH5">
        <v>152.94049999999999</v>
      </c>
      <c r="AI5">
        <v>31.824999999999999</v>
      </c>
      <c r="AJ5">
        <v>0</v>
      </c>
      <c r="AK5">
        <v>50.633099999999999</v>
      </c>
      <c r="AL5">
        <v>79.364599999999996</v>
      </c>
      <c r="AM5">
        <v>15.996</v>
      </c>
      <c r="AN5">
        <v>0.68867999999999996</v>
      </c>
      <c r="AO5">
        <v>29.106000000000002</v>
      </c>
      <c r="AP5">
        <v>5.7645</v>
      </c>
      <c r="AQ5">
        <v>56.195999999999998</v>
      </c>
      <c r="AR5">
        <v>32.553840000000001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77.760000000000005</v>
      </c>
      <c r="BA5">
        <f t="shared" si="1"/>
        <v>2780.6445750000012</v>
      </c>
      <c r="BD5">
        <v>24.08</v>
      </c>
      <c r="BE5">
        <v>7.63</v>
      </c>
      <c r="BF5">
        <v>0.62</v>
      </c>
      <c r="BG5">
        <v>4.04</v>
      </c>
      <c r="BH5">
        <v>5.81</v>
      </c>
      <c r="BI5">
        <v>4.78</v>
      </c>
      <c r="BJ5">
        <v>1.56</v>
      </c>
      <c r="BK5">
        <v>4.37</v>
      </c>
      <c r="BL5">
        <v>2.12</v>
      </c>
      <c r="BM5">
        <v>0</v>
      </c>
      <c r="BN5">
        <v>0.5</v>
      </c>
      <c r="BO5">
        <v>15.19</v>
      </c>
      <c r="BP5">
        <v>0</v>
      </c>
      <c r="BQ5">
        <v>4.45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77.760000000000005</v>
      </c>
    </row>
    <row r="6" spans="1:75">
      <c r="A6" t="s">
        <v>48</v>
      </c>
      <c r="B6">
        <v>0</v>
      </c>
      <c r="C6">
        <v>32.024999999999999</v>
      </c>
      <c r="D6">
        <v>9.4499999999999993</v>
      </c>
      <c r="E6">
        <v>0</v>
      </c>
      <c r="F6">
        <v>0</v>
      </c>
      <c r="G6">
        <v>53.213999999999999</v>
      </c>
      <c r="H6">
        <v>0</v>
      </c>
      <c r="I6">
        <v>83.296000000000006</v>
      </c>
      <c r="J6">
        <v>4.3840000000000003</v>
      </c>
      <c r="K6">
        <v>107.765697</v>
      </c>
      <c r="L6">
        <v>653.15250000000003</v>
      </c>
      <c r="M6">
        <v>84</v>
      </c>
      <c r="N6">
        <v>118.125</v>
      </c>
      <c r="O6">
        <v>123.66562500000001</v>
      </c>
      <c r="P6">
        <v>122.25</v>
      </c>
      <c r="Q6">
        <v>21.823619999999998</v>
      </c>
      <c r="R6">
        <v>32.451000000000001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39.622799999999998</v>
      </c>
      <c r="AH6">
        <v>152.94049999999999</v>
      </c>
      <c r="AI6">
        <v>31.824999999999999</v>
      </c>
      <c r="AJ6">
        <v>0</v>
      </c>
      <c r="AK6">
        <v>50.633099999999999</v>
      </c>
      <c r="AL6">
        <v>79.364599999999996</v>
      </c>
      <c r="AM6">
        <v>15.996</v>
      </c>
      <c r="AN6">
        <v>0.68867999999999996</v>
      </c>
      <c r="AO6">
        <v>29.106000000000002</v>
      </c>
      <c r="AP6">
        <v>5.7645</v>
      </c>
      <c r="AQ6">
        <v>56.195999999999998</v>
      </c>
      <c r="AR6">
        <v>32.553840000000001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77.760000000000005</v>
      </c>
      <c r="BA6">
        <f t="shared" si="1"/>
        <v>2781.6945750000014</v>
      </c>
      <c r="BD6">
        <v>24.08</v>
      </c>
      <c r="BE6">
        <v>7.63</v>
      </c>
      <c r="BF6">
        <v>0.62</v>
      </c>
      <c r="BG6">
        <v>4.04</v>
      </c>
      <c r="BH6">
        <v>5.81</v>
      </c>
      <c r="BI6">
        <v>4.78</v>
      </c>
      <c r="BJ6">
        <v>1.56</v>
      </c>
      <c r="BK6">
        <v>4.37</v>
      </c>
      <c r="BL6">
        <v>2.12</v>
      </c>
      <c r="BM6">
        <v>0</v>
      </c>
      <c r="BN6">
        <v>0.5</v>
      </c>
      <c r="BO6">
        <v>15.19</v>
      </c>
      <c r="BP6">
        <v>0</v>
      </c>
      <c r="BQ6">
        <v>4.45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77.760000000000005</v>
      </c>
    </row>
    <row r="7" spans="1:75">
      <c r="A7" t="s">
        <v>49</v>
      </c>
      <c r="B7">
        <v>0</v>
      </c>
      <c r="C7">
        <v>32.024999999999999</v>
      </c>
      <c r="D7">
        <v>9.4499999999999993</v>
      </c>
      <c r="E7">
        <v>0</v>
      </c>
      <c r="F7">
        <v>0</v>
      </c>
      <c r="G7">
        <v>53.213999999999999</v>
      </c>
      <c r="H7">
        <v>0</v>
      </c>
      <c r="I7">
        <v>83.296000000000006</v>
      </c>
      <c r="J7">
        <v>4.3840000000000003</v>
      </c>
      <c r="K7">
        <v>107.765697</v>
      </c>
      <c r="L7">
        <v>653.15250000000003</v>
      </c>
      <c r="M7">
        <v>84</v>
      </c>
      <c r="N7">
        <v>118.125</v>
      </c>
      <c r="O7">
        <v>123.66562500000001</v>
      </c>
      <c r="P7">
        <v>120</v>
      </c>
      <c r="Q7">
        <v>21.823619999999998</v>
      </c>
      <c r="R7">
        <v>32.451000000000001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39.622799999999998</v>
      </c>
      <c r="AH7">
        <v>152.94049999999999</v>
      </c>
      <c r="AI7">
        <v>31.824999999999999</v>
      </c>
      <c r="AJ7">
        <v>0</v>
      </c>
      <c r="AK7">
        <v>50.633099999999999</v>
      </c>
      <c r="AL7">
        <v>79.364599999999996</v>
      </c>
      <c r="AM7">
        <v>15.996</v>
      </c>
      <c r="AN7">
        <v>0.68867999999999996</v>
      </c>
      <c r="AO7">
        <v>29.106000000000002</v>
      </c>
      <c r="AP7">
        <v>12.9381</v>
      </c>
      <c r="AQ7">
        <v>56.195999999999998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78.010000000000005</v>
      </c>
      <c r="BA7">
        <f t="shared" si="1"/>
        <v>2786.2117180000009</v>
      </c>
      <c r="BD7">
        <v>24.08</v>
      </c>
      <c r="BE7">
        <v>7.63</v>
      </c>
      <c r="BF7">
        <v>0.62</v>
      </c>
      <c r="BG7">
        <v>4.04</v>
      </c>
      <c r="BH7">
        <v>5.81</v>
      </c>
      <c r="BI7">
        <v>4.78</v>
      </c>
      <c r="BJ7">
        <v>1.56</v>
      </c>
      <c r="BK7">
        <v>4.37</v>
      </c>
      <c r="BL7">
        <v>2.12</v>
      </c>
      <c r="BM7">
        <v>0</v>
      </c>
      <c r="BN7">
        <v>0.5</v>
      </c>
      <c r="BO7">
        <v>15.44</v>
      </c>
      <c r="BP7">
        <v>0</v>
      </c>
      <c r="BQ7">
        <v>4.45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78.010000000000005</v>
      </c>
    </row>
    <row r="8" spans="1:75">
      <c r="A8" t="s">
        <v>50</v>
      </c>
      <c r="B8">
        <v>0</v>
      </c>
      <c r="C8">
        <v>32.024999999999999</v>
      </c>
      <c r="D8">
        <v>9.4499999999999993</v>
      </c>
      <c r="E8">
        <v>0</v>
      </c>
      <c r="F8">
        <v>0</v>
      </c>
      <c r="G8">
        <v>53.213999999999999</v>
      </c>
      <c r="H8">
        <v>0</v>
      </c>
      <c r="I8">
        <v>83.296000000000006</v>
      </c>
      <c r="J8">
        <v>4.3840000000000003</v>
      </c>
      <c r="K8">
        <v>107.765697</v>
      </c>
      <c r="L8">
        <v>653.15250000000003</v>
      </c>
      <c r="M8">
        <v>84</v>
      </c>
      <c r="N8">
        <v>118.125</v>
      </c>
      <c r="O8">
        <v>123.66562500000001</v>
      </c>
      <c r="P8">
        <v>120</v>
      </c>
      <c r="Q8">
        <v>21.823619999999998</v>
      </c>
      <c r="R8">
        <v>32.451000000000001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39.622799999999998</v>
      </c>
      <c r="AH8">
        <v>152.94049999999999</v>
      </c>
      <c r="AI8">
        <v>31.824999999999999</v>
      </c>
      <c r="AJ8">
        <v>0</v>
      </c>
      <c r="AK8">
        <v>50.633099999999999</v>
      </c>
      <c r="AL8">
        <v>79.364599999999996</v>
      </c>
      <c r="AM8">
        <v>15.996</v>
      </c>
      <c r="AN8">
        <v>0.68867999999999996</v>
      </c>
      <c r="AO8">
        <v>29.106000000000002</v>
      </c>
      <c r="AP8">
        <v>12.9381</v>
      </c>
      <c r="AQ8">
        <v>42.524999999999999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78.010000000000005</v>
      </c>
      <c r="BA8">
        <f t="shared" si="1"/>
        <v>2772.5407180000011</v>
      </c>
      <c r="BD8">
        <v>24.08</v>
      </c>
      <c r="BE8">
        <v>7.63</v>
      </c>
      <c r="BF8">
        <v>0.62</v>
      </c>
      <c r="BG8">
        <v>4.04</v>
      </c>
      <c r="BH8">
        <v>5.81</v>
      </c>
      <c r="BI8">
        <v>4.78</v>
      </c>
      <c r="BJ8">
        <v>1.56</v>
      </c>
      <c r="BK8">
        <v>4.37</v>
      </c>
      <c r="BL8">
        <v>2.12</v>
      </c>
      <c r="BM8">
        <v>0</v>
      </c>
      <c r="BN8">
        <v>0.5</v>
      </c>
      <c r="BO8">
        <v>15.44</v>
      </c>
      <c r="BP8">
        <v>0</v>
      </c>
      <c r="BQ8">
        <v>4.45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78.010000000000005</v>
      </c>
    </row>
    <row r="9" spans="1:75">
      <c r="A9" t="s">
        <v>51</v>
      </c>
      <c r="B9">
        <v>0</v>
      </c>
      <c r="C9">
        <v>32.024999999999999</v>
      </c>
      <c r="D9">
        <v>9.4499999999999993</v>
      </c>
      <c r="E9">
        <v>0</v>
      </c>
      <c r="F9">
        <v>0</v>
      </c>
      <c r="G9">
        <v>53.213999999999999</v>
      </c>
      <c r="H9">
        <v>0</v>
      </c>
      <c r="I9">
        <v>83.296000000000006</v>
      </c>
      <c r="J9">
        <v>4.3840000000000003</v>
      </c>
      <c r="K9">
        <v>107.765697</v>
      </c>
      <c r="L9">
        <v>653.15250000000003</v>
      </c>
      <c r="M9">
        <v>84</v>
      </c>
      <c r="N9">
        <v>118.125</v>
      </c>
      <c r="O9">
        <v>123.66562500000001</v>
      </c>
      <c r="P9">
        <v>120</v>
      </c>
      <c r="Q9">
        <v>21.823619999999998</v>
      </c>
      <c r="R9">
        <v>32.451000000000001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39.622799999999998</v>
      </c>
      <c r="AH9">
        <v>152.94049999999999</v>
      </c>
      <c r="AI9">
        <v>31.824999999999999</v>
      </c>
      <c r="AJ9">
        <v>0</v>
      </c>
      <c r="AK9">
        <v>50.633099999999999</v>
      </c>
      <c r="AL9">
        <v>79.364599999999996</v>
      </c>
      <c r="AM9">
        <v>15.996</v>
      </c>
      <c r="AN9">
        <v>0.68867999999999996</v>
      </c>
      <c r="AO9">
        <v>29.106000000000002</v>
      </c>
      <c r="AP9">
        <v>12.9381</v>
      </c>
      <c r="AQ9">
        <v>27.09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77.98</v>
      </c>
      <c r="BA9">
        <f t="shared" si="1"/>
        <v>2773.5391740000009</v>
      </c>
      <c r="BD9">
        <v>24.08</v>
      </c>
      <c r="BE9">
        <v>7.63</v>
      </c>
      <c r="BF9">
        <v>0.59</v>
      </c>
      <c r="BG9">
        <v>4.04</v>
      </c>
      <c r="BH9">
        <v>5.81</v>
      </c>
      <c r="BI9">
        <v>4.78</v>
      </c>
      <c r="BJ9">
        <v>1.56</v>
      </c>
      <c r="BK9">
        <v>4.37</v>
      </c>
      <c r="BL9">
        <v>2.12</v>
      </c>
      <c r="BM9">
        <v>0</v>
      </c>
      <c r="BN9">
        <v>0.5</v>
      </c>
      <c r="BO9">
        <v>15.44</v>
      </c>
      <c r="BP9">
        <v>0</v>
      </c>
      <c r="BQ9">
        <v>4.45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77.98</v>
      </c>
    </row>
    <row r="10" spans="1:75">
      <c r="A10" t="s">
        <v>52</v>
      </c>
      <c r="B10">
        <v>0</v>
      </c>
      <c r="C10">
        <v>32.024999999999999</v>
      </c>
      <c r="D10">
        <v>9.4499999999999993</v>
      </c>
      <c r="E10">
        <v>0</v>
      </c>
      <c r="F10">
        <v>0</v>
      </c>
      <c r="G10">
        <v>53.213999999999999</v>
      </c>
      <c r="H10">
        <v>0</v>
      </c>
      <c r="I10">
        <v>83.296000000000006</v>
      </c>
      <c r="J10">
        <v>4.3840000000000003</v>
      </c>
      <c r="K10">
        <v>107.765697</v>
      </c>
      <c r="L10">
        <v>653.15250000000003</v>
      </c>
      <c r="M10">
        <v>84</v>
      </c>
      <c r="N10">
        <v>118.125</v>
      </c>
      <c r="O10">
        <v>123.66562500000001</v>
      </c>
      <c r="P10">
        <v>120</v>
      </c>
      <c r="Q10">
        <v>21.823619999999998</v>
      </c>
      <c r="R10">
        <v>32.451000000000001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39.622799999999998</v>
      </c>
      <c r="AH10">
        <v>152.94049999999999</v>
      </c>
      <c r="AI10">
        <v>31.824999999999999</v>
      </c>
      <c r="AJ10">
        <v>0</v>
      </c>
      <c r="AK10">
        <v>50.633099999999999</v>
      </c>
      <c r="AL10">
        <v>79.364599999999996</v>
      </c>
      <c r="AM10">
        <v>15.996</v>
      </c>
      <c r="AN10">
        <v>0.68867999999999996</v>
      </c>
      <c r="AO10">
        <v>29.106000000000002</v>
      </c>
      <c r="AP10">
        <v>12.9381</v>
      </c>
      <c r="AQ10">
        <v>25.2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77.98</v>
      </c>
      <c r="BA10">
        <f t="shared" si="1"/>
        <v>2771.6491740000006</v>
      </c>
      <c r="BD10">
        <v>24.08</v>
      </c>
      <c r="BE10">
        <v>7.63</v>
      </c>
      <c r="BF10">
        <v>0.59</v>
      </c>
      <c r="BG10">
        <v>4.04</v>
      </c>
      <c r="BH10">
        <v>5.81</v>
      </c>
      <c r="BI10">
        <v>4.78</v>
      </c>
      <c r="BJ10">
        <v>1.56</v>
      </c>
      <c r="BK10">
        <v>4.37</v>
      </c>
      <c r="BL10">
        <v>2.12</v>
      </c>
      <c r="BM10">
        <v>0</v>
      </c>
      <c r="BN10">
        <v>0.5</v>
      </c>
      <c r="BO10">
        <v>15.44</v>
      </c>
      <c r="BP10">
        <v>0</v>
      </c>
      <c r="BQ10">
        <v>4.45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77.98</v>
      </c>
    </row>
    <row r="11" spans="1:75">
      <c r="A11" t="s">
        <v>53</v>
      </c>
      <c r="B11">
        <v>0</v>
      </c>
      <c r="C11">
        <v>32.024999999999999</v>
      </c>
      <c r="D11">
        <v>9.4499999999999993</v>
      </c>
      <c r="E11">
        <v>0</v>
      </c>
      <c r="F11">
        <v>0</v>
      </c>
      <c r="G11">
        <v>53.213999999999999</v>
      </c>
      <c r="H11">
        <v>0</v>
      </c>
      <c r="I11">
        <v>83.296000000000006</v>
      </c>
      <c r="J11">
        <v>4.3840000000000003</v>
      </c>
      <c r="K11">
        <v>107.765697</v>
      </c>
      <c r="L11">
        <v>653.15250000000003</v>
      </c>
      <c r="M11">
        <v>84</v>
      </c>
      <c r="N11">
        <v>118.125</v>
      </c>
      <c r="O11">
        <v>123.66562500000001</v>
      </c>
      <c r="P11">
        <v>120</v>
      </c>
      <c r="Q11">
        <v>21.823619999999998</v>
      </c>
      <c r="R11">
        <v>32.451000000000001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42.106999999999999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39.622799999999998</v>
      </c>
      <c r="AH11">
        <v>152.94049999999999</v>
      </c>
      <c r="AI11">
        <v>31.824999999999999</v>
      </c>
      <c r="AJ11">
        <v>0</v>
      </c>
      <c r="AK11">
        <v>50.633099999999999</v>
      </c>
      <c r="AL11">
        <v>79.364599999999996</v>
      </c>
      <c r="AM11">
        <v>15.996</v>
      </c>
      <c r="AN11">
        <v>0.68867999999999996</v>
      </c>
      <c r="AO11">
        <v>29.106000000000002</v>
      </c>
      <c r="AP11">
        <v>12.9381</v>
      </c>
      <c r="AQ11">
        <v>14.175000000000001</v>
      </c>
      <c r="AR11">
        <v>32.553840000000001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78.349999999999994</v>
      </c>
      <c r="BA11">
        <f t="shared" si="1"/>
        <v>2761.6506310000009</v>
      </c>
      <c r="BD11">
        <v>25.43</v>
      </c>
      <c r="BE11">
        <v>7.45</v>
      </c>
      <c r="BF11">
        <v>0.62</v>
      </c>
      <c r="BG11">
        <v>3.93</v>
      </c>
      <c r="BH11">
        <v>5.63</v>
      </c>
      <c r="BI11">
        <v>4.6900000000000004</v>
      </c>
      <c r="BJ11">
        <v>1.6</v>
      </c>
      <c r="BK11">
        <v>4.37</v>
      </c>
      <c r="BL11">
        <v>2.0299999999999998</v>
      </c>
      <c r="BM11">
        <v>0</v>
      </c>
      <c r="BN11">
        <v>0.49</v>
      </c>
      <c r="BO11">
        <v>15.07</v>
      </c>
      <c r="BP11">
        <v>0</v>
      </c>
      <c r="BQ11">
        <v>4.32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78.349999999999994</v>
      </c>
    </row>
    <row r="12" spans="1:75">
      <c r="A12" t="s">
        <v>54</v>
      </c>
      <c r="B12">
        <v>0</v>
      </c>
      <c r="C12">
        <v>32.024999999999999</v>
      </c>
      <c r="D12">
        <v>9.4499999999999993</v>
      </c>
      <c r="E12">
        <v>0</v>
      </c>
      <c r="F12">
        <v>0</v>
      </c>
      <c r="G12">
        <v>53.213999999999999</v>
      </c>
      <c r="H12">
        <v>0</v>
      </c>
      <c r="I12">
        <v>83.296000000000006</v>
      </c>
      <c r="J12">
        <v>4.3840000000000003</v>
      </c>
      <c r="K12">
        <v>107.765697</v>
      </c>
      <c r="L12">
        <v>653.15250000000003</v>
      </c>
      <c r="M12">
        <v>84</v>
      </c>
      <c r="N12">
        <v>118.125</v>
      </c>
      <c r="O12">
        <v>123.66562500000001</v>
      </c>
      <c r="P12">
        <v>120</v>
      </c>
      <c r="Q12">
        <v>21.823619999999998</v>
      </c>
      <c r="R12">
        <v>32.451000000000001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39.622799999999998</v>
      </c>
      <c r="AH12">
        <v>152.94049999999999</v>
      </c>
      <c r="AI12">
        <v>31.824999999999999</v>
      </c>
      <c r="AJ12">
        <v>0</v>
      </c>
      <c r="AK12">
        <v>50.633099999999999</v>
      </c>
      <c r="AL12">
        <v>79.364599999999996</v>
      </c>
      <c r="AM12">
        <v>15.996</v>
      </c>
      <c r="AN12">
        <v>0.68867999999999996</v>
      </c>
      <c r="AO12">
        <v>29.106000000000002</v>
      </c>
      <c r="AP12">
        <v>12.9381</v>
      </c>
      <c r="AQ12">
        <v>14.175000000000001</v>
      </c>
      <c r="AR12">
        <v>32.553840000000001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78.349999999999994</v>
      </c>
      <c r="BA12">
        <f t="shared" si="1"/>
        <v>2762.2036310000008</v>
      </c>
      <c r="BD12">
        <v>25.43</v>
      </c>
      <c r="BE12">
        <v>7.45</v>
      </c>
      <c r="BF12">
        <v>0.62</v>
      </c>
      <c r="BG12">
        <v>3.93</v>
      </c>
      <c r="BH12">
        <v>5.63</v>
      </c>
      <c r="BI12">
        <v>4.6900000000000004</v>
      </c>
      <c r="BJ12">
        <v>1.6</v>
      </c>
      <c r="BK12">
        <v>4.37</v>
      </c>
      <c r="BL12">
        <v>2.0299999999999998</v>
      </c>
      <c r="BM12">
        <v>0</v>
      </c>
      <c r="BN12">
        <v>0.49</v>
      </c>
      <c r="BO12">
        <v>15.07</v>
      </c>
      <c r="BP12">
        <v>0</v>
      </c>
      <c r="BQ12">
        <v>4.32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78.349999999999994</v>
      </c>
    </row>
    <row r="13" spans="1:75">
      <c r="A13" t="s">
        <v>55</v>
      </c>
      <c r="B13">
        <v>0</v>
      </c>
      <c r="C13">
        <v>32.024999999999999</v>
      </c>
      <c r="D13">
        <v>9.4499999999999993</v>
      </c>
      <c r="E13">
        <v>0</v>
      </c>
      <c r="F13">
        <v>0</v>
      </c>
      <c r="G13">
        <v>53.213999999999999</v>
      </c>
      <c r="H13">
        <v>0</v>
      </c>
      <c r="I13">
        <v>83.296000000000006</v>
      </c>
      <c r="J13">
        <v>4.3840000000000003</v>
      </c>
      <c r="K13">
        <v>107.765697</v>
      </c>
      <c r="L13">
        <v>653.15250000000003</v>
      </c>
      <c r="M13">
        <v>84</v>
      </c>
      <c r="N13">
        <v>118.125</v>
      </c>
      <c r="O13">
        <v>123.66562500000001</v>
      </c>
      <c r="P13">
        <v>120</v>
      </c>
      <c r="Q13">
        <v>21.823619999999998</v>
      </c>
      <c r="R13">
        <v>32.451000000000001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39.622799999999998</v>
      </c>
      <c r="AH13">
        <v>152.94049999999999</v>
      </c>
      <c r="AI13">
        <v>31.824999999999999</v>
      </c>
      <c r="AJ13">
        <v>0</v>
      </c>
      <c r="AK13">
        <v>50.633099999999999</v>
      </c>
      <c r="AL13">
        <v>79.364599999999996</v>
      </c>
      <c r="AM13">
        <v>15.996</v>
      </c>
      <c r="AN13">
        <v>0.68867999999999996</v>
      </c>
      <c r="AO13">
        <v>29.106000000000002</v>
      </c>
      <c r="AP13">
        <v>12.9381</v>
      </c>
      <c r="AQ13">
        <v>14.175000000000001</v>
      </c>
      <c r="AR13">
        <v>32.553840000000001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78.349999999999994</v>
      </c>
      <c r="BA13">
        <f t="shared" si="1"/>
        <v>2762.2036310000008</v>
      </c>
      <c r="BD13">
        <v>25.43</v>
      </c>
      <c r="BE13">
        <v>7.45</v>
      </c>
      <c r="BF13">
        <v>0.62</v>
      </c>
      <c r="BG13">
        <v>3.93</v>
      </c>
      <c r="BH13">
        <v>5.63</v>
      </c>
      <c r="BI13">
        <v>4.6900000000000004</v>
      </c>
      <c r="BJ13">
        <v>1.6</v>
      </c>
      <c r="BK13">
        <v>4.37</v>
      </c>
      <c r="BL13">
        <v>2.0299999999999998</v>
      </c>
      <c r="BM13">
        <v>0</v>
      </c>
      <c r="BN13">
        <v>0.49</v>
      </c>
      <c r="BO13">
        <v>15.07</v>
      </c>
      <c r="BP13">
        <v>0</v>
      </c>
      <c r="BQ13">
        <v>4.32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78.349999999999994</v>
      </c>
    </row>
    <row r="14" spans="1:75">
      <c r="A14" t="s">
        <v>56</v>
      </c>
      <c r="B14">
        <v>0</v>
      </c>
      <c r="C14">
        <v>32.024999999999999</v>
      </c>
      <c r="D14">
        <v>9.4499999999999993</v>
      </c>
      <c r="E14">
        <v>0</v>
      </c>
      <c r="F14">
        <v>0</v>
      </c>
      <c r="G14">
        <v>53.213999999999999</v>
      </c>
      <c r="H14">
        <v>0</v>
      </c>
      <c r="I14">
        <v>83.296000000000006</v>
      </c>
      <c r="J14">
        <v>4.3840000000000003</v>
      </c>
      <c r="K14">
        <v>107.765697</v>
      </c>
      <c r="L14">
        <v>653.15250000000003</v>
      </c>
      <c r="M14">
        <v>84</v>
      </c>
      <c r="N14">
        <v>118.125</v>
      </c>
      <c r="O14">
        <v>123.66562500000001</v>
      </c>
      <c r="P14">
        <v>120</v>
      </c>
      <c r="Q14">
        <v>21.823619999999998</v>
      </c>
      <c r="R14">
        <v>32.451000000000001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39.622799999999998</v>
      </c>
      <c r="AH14">
        <v>152.94049999999999</v>
      </c>
      <c r="AI14">
        <v>31.824999999999999</v>
      </c>
      <c r="AJ14">
        <v>0</v>
      </c>
      <c r="AK14">
        <v>50.633099999999999</v>
      </c>
      <c r="AL14">
        <v>79.364599999999996</v>
      </c>
      <c r="AM14">
        <v>15.996</v>
      </c>
      <c r="AN14">
        <v>0.68867999999999996</v>
      </c>
      <c r="AO14">
        <v>29.106000000000002</v>
      </c>
      <c r="AP14">
        <v>12.9381</v>
      </c>
      <c r="AQ14">
        <v>12.6</v>
      </c>
      <c r="AR14">
        <v>32.553840000000001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78.349999999999994</v>
      </c>
      <c r="BA14">
        <f t="shared" si="1"/>
        <v>2760.6286310000005</v>
      </c>
      <c r="BD14">
        <v>25.43</v>
      </c>
      <c r="BE14">
        <v>7.45</v>
      </c>
      <c r="BF14">
        <v>0.62</v>
      </c>
      <c r="BG14">
        <v>3.93</v>
      </c>
      <c r="BH14">
        <v>5.63</v>
      </c>
      <c r="BI14">
        <v>4.6900000000000004</v>
      </c>
      <c r="BJ14">
        <v>1.6</v>
      </c>
      <c r="BK14">
        <v>4.37</v>
      </c>
      <c r="BL14">
        <v>2.0299999999999998</v>
      </c>
      <c r="BM14">
        <v>0</v>
      </c>
      <c r="BN14">
        <v>0.49</v>
      </c>
      <c r="BO14">
        <v>15.07</v>
      </c>
      <c r="BP14">
        <v>0</v>
      </c>
      <c r="BQ14">
        <v>4.32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78.349999999999994</v>
      </c>
    </row>
    <row r="15" spans="1:75">
      <c r="A15" t="s">
        <v>57</v>
      </c>
      <c r="B15">
        <v>0</v>
      </c>
      <c r="C15">
        <v>32.024999999999999</v>
      </c>
      <c r="D15">
        <v>9.4499999999999993</v>
      </c>
      <c r="E15">
        <v>0</v>
      </c>
      <c r="F15">
        <v>0</v>
      </c>
      <c r="G15">
        <v>53.213999999999999</v>
      </c>
      <c r="H15">
        <v>0</v>
      </c>
      <c r="I15">
        <v>83.296000000000006</v>
      </c>
      <c r="J15">
        <v>4.3840000000000003</v>
      </c>
      <c r="K15">
        <v>107.765697</v>
      </c>
      <c r="L15">
        <v>653.15250000000003</v>
      </c>
      <c r="M15">
        <v>84</v>
      </c>
      <c r="N15">
        <v>118.125</v>
      </c>
      <c r="O15">
        <v>123.66562500000001</v>
      </c>
      <c r="P15">
        <v>120</v>
      </c>
      <c r="Q15">
        <v>21.823619999999998</v>
      </c>
      <c r="R15">
        <v>32.451000000000001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39.622799999999998</v>
      </c>
      <c r="AH15">
        <v>152.94049999999999</v>
      </c>
      <c r="AI15">
        <v>44.555</v>
      </c>
      <c r="AJ15">
        <v>0</v>
      </c>
      <c r="AK15">
        <v>50.633099999999999</v>
      </c>
      <c r="AL15">
        <v>79.364599999999996</v>
      </c>
      <c r="AM15">
        <v>15.996</v>
      </c>
      <c r="AN15">
        <v>0.68867999999999996</v>
      </c>
      <c r="AO15">
        <v>29.106000000000002</v>
      </c>
      <c r="AP15">
        <v>12.9381</v>
      </c>
      <c r="AQ15">
        <v>10.08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78.349999999999994</v>
      </c>
      <c r="BA15">
        <f t="shared" si="1"/>
        <v>2770.1821740000005</v>
      </c>
      <c r="BD15">
        <v>25.43</v>
      </c>
      <c r="BE15">
        <v>7.45</v>
      </c>
      <c r="BF15">
        <v>0.62</v>
      </c>
      <c r="BG15">
        <v>3.93</v>
      </c>
      <c r="BH15">
        <v>5.63</v>
      </c>
      <c r="BI15">
        <v>4.6900000000000004</v>
      </c>
      <c r="BJ15">
        <v>1.6</v>
      </c>
      <c r="BK15">
        <v>4.37</v>
      </c>
      <c r="BL15">
        <v>2.0299999999999998</v>
      </c>
      <c r="BM15">
        <v>0</v>
      </c>
      <c r="BN15">
        <v>0.49</v>
      </c>
      <c r="BO15">
        <v>15.07</v>
      </c>
      <c r="BP15">
        <v>0</v>
      </c>
      <c r="BQ15">
        <v>4.32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78.349999999999994</v>
      </c>
    </row>
    <row r="16" spans="1:75">
      <c r="A16" t="s">
        <v>58</v>
      </c>
      <c r="B16">
        <v>0</v>
      </c>
      <c r="C16">
        <v>32.024999999999999</v>
      </c>
      <c r="D16">
        <v>9.4499999999999993</v>
      </c>
      <c r="E16">
        <v>0</v>
      </c>
      <c r="F16">
        <v>0</v>
      </c>
      <c r="G16">
        <v>53.213999999999999</v>
      </c>
      <c r="H16">
        <v>0</v>
      </c>
      <c r="I16">
        <v>83.296000000000006</v>
      </c>
      <c r="J16">
        <v>4.3840000000000003</v>
      </c>
      <c r="K16">
        <v>107.765697</v>
      </c>
      <c r="L16">
        <v>653.15250000000003</v>
      </c>
      <c r="M16">
        <v>84</v>
      </c>
      <c r="N16">
        <v>118.125</v>
      </c>
      <c r="O16">
        <v>123.66562500000001</v>
      </c>
      <c r="P16">
        <v>120</v>
      </c>
      <c r="Q16">
        <v>21.823619999999998</v>
      </c>
      <c r="R16">
        <v>32.451000000000001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39.622799999999998</v>
      </c>
      <c r="AH16">
        <v>152.94049999999999</v>
      </c>
      <c r="AI16">
        <v>44.555</v>
      </c>
      <c r="AJ16">
        <v>0</v>
      </c>
      <c r="AK16">
        <v>50.633099999999999</v>
      </c>
      <c r="AL16">
        <v>79.364599999999996</v>
      </c>
      <c r="AM16">
        <v>15.996</v>
      </c>
      <c r="AN16">
        <v>0.68867999999999996</v>
      </c>
      <c r="AO16">
        <v>29.106000000000002</v>
      </c>
      <c r="AP16">
        <v>12.9381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78.349999999999994</v>
      </c>
      <c r="BA16">
        <f t="shared" si="1"/>
        <v>2760.1021740000006</v>
      </c>
      <c r="BD16">
        <v>25.43</v>
      </c>
      <c r="BE16">
        <v>7.45</v>
      </c>
      <c r="BF16">
        <v>0.62</v>
      </c>
      <c r="BG16">
        <v>3.93</v>
      </c>
      <c r="BH16">
        <v>5.63</v>
      </c>
      <c r="BI16">
        <v>4.6900000000000004</v>
      </c>
      <c r="BJ16">
        <v>1.6</v>
      </c>
      <c r="BK16">
        <v>4.37</v>
      </c>
      <c r="BL16">
        <v>2.0299999999999998</v>
      </c>
      <c r="BM16">
        <v>0</v>
      </c>
      <c r="BN16">
        <v>0.49</v>
      </c>
      <c r="BO16">
        <v>15.07</v>
      </c>
      <c r="BP16">
        <v>0</v>
      </c>
      <c r="BQ16">
        <v>4.32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78.349999999999994</v>
      </c>
    </row>
    <row r="17" spans="1:75">
      <c r="A17" t="s">
        <v>59</v>
      </c>
      <c r="B17">
        <v>0</v>
      </c>
      <c r="C17">
        <v>32.024999999999999</v>
      </c>
      <c r="D17">
        <v>9.9749999999999996</v>
      </c>
      <c r="E17">
        <v>0</v>
      </c>
      <c r="F17">
        <v>0</v>
      </c>
      <c r="G17">
        <v>53.213999999999999</v>
      </c>
      <c r="H17">
        <v>0</v>
      </c>
      <c r="I17">
        <v>83.296000000000006</v>
      </c>
      <c r="J17">
        <v>4.3840000000000003</v>
      </c>
      <c r="K17">
        <v>107.765697</v>
      </c>
      <c r="L17">
        <v>653.15250000000003</v>
      </c>
      <c r="M17">
        <v>84</v>
      </c>
      <c r="N17">
        <v>118.125</v>
      </c>
      <c r="O17">
        <v>123.66562500000001</v>
      </c>
      <c r="P17">
        <v>120</v>
      </c>
      <c r="Q17">
        <v>21.823619999999998</v>
      </c>
      <c r="R17">
        <v>32.451000000000001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39.622799999999998</v>
      </c>
      <c r="AH17">
        <v>152.94049999999999</v>
      </c>
      <c r="AI17">
        <v>44.555</v>
      </c>
      <c r="AJ17">
        <v>0</v>
      </c>
      <c r="AK17">
        <v>50.633099999999999</v>
      </c>
      <c r="AL17">
        <v>79.364599999999996</v>
      </c>
      <c r="AM17">
        <v>15.996</v>
      </c>
      <c r="AN17">
        <v>0.68867999999999996</v>
      </c>
      <c r="AO17">
        <v>29.106000000000002</v>
      </c>
      <c r="AP17">
        <v>12.9381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78.349999999999994</v>
      </c>
      <c r="BA17">
        <f t="shared" si="1"/>
        <v>2760.6271740000002</v>
      </c>
      <c r="BD17">
        <v>25.43</v>
      </c>
      <c r="BE17">
        <v>7.45</v>
      </c>
      <c r="BF17">
        <v>0.62</v>
      </c>
      <c r="BG17">
        <v>3.93</v>
      </c>
      <c r="BH17">
        <v>5.63</v>
      </c>
      <c r="BI17">
        <v>4.6900000000000004</v>
      </c>
      <c r="BJ17">
        <v>1.6</v>
      </c>
      <c r="BK17">
        <v>4.37</v>
      </c>
      <c r="BL17">
        <v>2.0299999999999998</v>
      </c>
      <c r="BM17">
        <v>0</v>
      </c>
      <c r="BN17">
        <v>0.49</v>
      </c>
      <c r="BO17">
        <v>15.07</v>
      </c>
      <c r="BP17">
        <v>0</v>
      </c>
      <c r="BQ17">
        <v>4.32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78.349999999999994</v>
      </c>
    </row>
    <row r="18" spans="1:75">
      <c r="A18" t="s">
        <v>60</v>
      </c>
      <c r="B18">
        <v>0</v>
      </c>
      <c r="C18">
        <v>32.024999999999999</v>
      </c>
      <c r="D18">
        <v>9.9749999999999996</v>
      </c>
      <c r="E18">
        <v>0</v>
      </c>
      <c r="F18">
        <v>0</v>
      </c>
      <c r="G18">
        <v>53.213999999999999</v>
      </c>
      <c r="H18">
        <v>0</v>
      </c>
      <c r="I18">
        <v>83.296000000000006</v>
      </c>
      <c r="J18">
        <v>4.3840000000000003</v>
      </c>
      <c r="K18">
        <v>107.765697</v>
      </c>
      <c r="L18">
        <v>653.15250000000003</v>
      </c>
      <c r="M18">
        <v>84</v>
      </c>
      <c r="N18">
        <v>118.125</v>
      </c>
      <c r="O18">
        <v>123.66562500000001</v>
      </c>
      <c r="P18">
        <v>120</v>
      </c>
      <c r="Q18">
        <v>21.823619999999998</v>
      </c>
      <c r="R18">
        <v>32.451000000000001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39.622799999999998</v>
      </c>
      <c r="AH18">
        <v>152.94049999999999</v>
      </c>
      <c r="AI18">
        <v>44.555</v>
      </c>
      <c r="AJ18">
        <v>0</v>
      </c>
      <c r="AK18">
        <v>50.633099999999999</v>
      </c>
      <c r="AL18">
        <v>79.364599999999996</v>
      </c>
      <c r="AM18">
        <v>15.996</v>
      </c>
      <c r="AN18">
        <v>0.68867999999999996</v>
      </c>
      <c r="AO18">
        <v>29.106000000000002</v>
      </c>
      <c r="AP18">
        <v>12.9381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78.349999999999994</v>
      </c>
      <c r="BA18">
        <f t="shared" si="1"/>
        <v>2760.6271740000002</v>
      </c>
      <c r="BD18">
        <v>25.43</v>
      </c>
      <c r="BE18">
        <v>7.45</v>
      </c>
      <c r="BF18">
        <v>0.62</v>
      </c>
      <c r="BG18">
        <v>3.93</v>
      </c>
      <c r="BH18">
        <v>5.63</v>
      </c>
      <c r="BI18">
        <v>4.6900000000000004</v>
      </c>
      <c r="BJ18">
        <v>1.6</v>
      </c>
      <c r="BK18">
        <v>4.37</v>
      </c>
      <c r="BL18">
        <v>2.0299999999999998</v>
      </c>
      <c r="BM18">
        <v>0</v>
      </c>
      <c r="BN18">
        <v>0.49</v>
      </c>
      <c r="BO18">
        <v>15.07</v>
      </c>
      <c r="BP18">
        <v>0</v>
      </c>
      <c r="BQ18">
        <v>4.32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78.349999999999994</v>
      </c>
    </row>
    <row r="19" spans="1:75">
      <c r="A19" t="s">
        <v>61</v>
      </c>
      <c r="B19">
        <v>0</v>
      </c>
      <c r="C19">
        <v>32.024999999999999</v>
      </c>
      <c r="D19">
        <v>9.9749999999999996</v>
      </c>
      <c r="E19">
        <v>0</v>
      </c>
      <c r="F19">
        <v>0</v>
      </c>
      <c r="G19">
        <v>53.213999999999999</v>
      </c>
      <c r="H19">
        <v>0</v>
      </c>
      <c r="I19">
        <v>83.296000000000006</v>
      </c>
      <c r="J19">
        <v>4.3840000000000003</v>
      </c>
      <c r="K19">
        <v>107.765697</v>
      </c>
      <c r="L19">
        <v>653.15250000000003</v>
      </c>
      <c r="M19">
        <v>84</v>
      </c>
      <c r="N19">
        <v>118.125</v>
      </c>
      <c r="O19">
        <v>123.66562500000001</v>
      </c>
      <c r="P19">
        <v>120</v>
      </c>
      <c r="Q19">
        <v>21.823619999999998</v>
      </c>
      <c r="R19">
        <v>32.451000000000001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39.622799999999998</v>
      </c>
      <c r="AH19">
        <v>152.94049999999999</v>
      </c>
      <c r="AI19">
        <v>35.643999999999998</v>
      </c>
      <c r="AJ19">
        <v>0</v>
      </c>
      <c r="AK19">
        <v>50.633099999999999</v>
      </c>
      <c r="AL19">
        <v>79.364599999999996</v>
      </c>
      <c r="AM19">
        <v>15.996</v>
      </c>
      <c r="AN19">
        <v>0.68867999999999996</v>
      </c>
      <c r="AO19">
        <v>29.106000000000002</v>
      </c>
      <c r="AP19">
        <v>11.529</v>
      </c>
      <c r="AQ19">
        <v>0</v>
      </c>
      <c r="AR19">
        <v>32.553840000000001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78.41</v>
      </c>
      <c r="BA19">
        <f t="shared" si="1"/>
        <v>2751.0235310000003</v>
      </c>
      <c r="BD19">
        <v>25.43</v>
      </c>
      <c r="BE19">
        <v>7.45</v>
      </c>
      <c r="BF19">
        <v>0.68</v>
      </c>
      <c r="BG19">
        <v>3.93</v>
      </c>
      <c r="BH19">
        <v>5.63</v>
      </c>
      <c r="BI19">
        <v>4.6900000000000004</v>
      </c>
      <c r="BJ19">
        <v>1.6</v>
      </c>
      <c r="BK19">
        <v>4.37</v>
      </c>
      <c r="BL19">
        <v>2.0299999999999998</v>
      </c>
      <c r="BM19">
        <v>0</v>
      </c>
      <c r="BN19">
        <v>0.49</v>
      </c>
      <c r="BO19">
        <v>15.07</v>
      </c>
      <c r="BP19">
        <v>0</v>
      </c>
      <c r="BQ19">
        <v>4.32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78.41</v>
      </c>
    </row>
    <row r="20" spans="1:75">
      <c r="A20" t="s">
        <v>62</v>
      </c>
      <c r="B20">
        <v>0</v>
      </c>
      <c r="C20">
        <v>32.024999999999999</v>
      </c>
      <c r="D20">
        <v>9.9749999999999996</v>
      </c>
      <c r="E20">
        <v>0</v>
      </c>
      <c r="F20">
        <v>0</v>
      </c>
      <c r="G20">
        <v>53.213999999999999</v>
      </c>
      <c r="H20">
        <v>0</v>
      </c>
      <c r="I20">
        <v>83.296000000000006</v>
      </c>
      <c r="J20">
        <v>4.3840000000000003</v>
      </c>
      <c r="K20">
        <v>107.765697</v>
      </c>
      <c r="L20">
        <v>653.15250000000003</v>
      </c>
      <c r="M20">
        <v>84</v>
      </c>
      <c r="N20">
        <v>118.125</v>
      </c>
      <c r="O20">
        <v>123.66562500000001</v>
      </c>
      <c r="P20">
        <v>120</v>
      </c>
      <c r="Q20">
        <v>21.823619999999998</v>
      </c>
      <c r="R20">
        <v>32.451000000000001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39.622799999999998</v>
      </c>
      <c r="AH20">
        <v>152.94049999999999</v>
      </c>
      <c r="AI20">
        <v>35.643999999999998</v>
      </c>
      <c r="AJ20">
        <v>0</v>
      </c>
      <c r="AK20">
        <v>50.633099999999999</v>
      </c>
      <c r="AL20">
        <v>79.364599999999996</v>
      </c>
      <c r="AM20">
        <v>15.996</v>
      </c>
      <c r="AN20">
        <v>0.68867999999999996</v>
      </c>
      <c r="AO20">
        <v>29.106000000000002</v>
      </c>
      <c r="AP20">
        <v>11.529</v>
      </c>
      <c r="AQ20">
        <v>0</v>
      </c>
      <c r="AR20">
        <v>32.553840000000001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78.41</v>
      </c>
      <c r="BA20">
        <f t="shared" si="1"/>
        <v>2751.0235310000003</v>
      </c>
      <c r="BD20">
        <v>25.43</v>
      </c>
      <c r="BE20">
        <v>7.45</v>
      </c>
      <c r="BF20">
        <v>0.68</v>
      </c>
      <c r="BG20">
        <v>3.93</v>
      </c>
      <c r="BH20">
        <v>5.63</v>
      </c>
      <c r="BI20">
        <v>4.6900000000000004</v>
      </c>
      <c r="BJ20">
        <v>1.6</v>
      </c>
      <c r="BK20">
        <v>4.37</v>
      </c>
      <c r="BL20">
        <v>2.0299999999999998</v>
      </c>
      <c r="BM20">
        <v>0</v>
      </c>
      <c r="BN20">
        <v>0.49</v>
      </c>
      <c r="BO20">
        <v>15.07</v>
      </c>
      <c r="BP20">
        <v>0</v>
      </c>
      <c r="BQ20">
        <v>4.32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78.41</v>
      </c>
    </row>
    <row r="21" spans="1:75">
      <c r="A21" t="s">
        <v>63</v>
      </c>
      <c r="B21">
        <v>0</v>
      </c>
      <c r="C21">
        <v>32.024999999999999</v>
      </c>
      <c r="D21">
        <v>9.9749999999999996</v>
      </c>
      <c r="E21">
        <v>0</v>
      </c>
      <c r="F21">
        <v>0</v>
      </c>
      <c r="G21">
        <v>53.213999999999999</v>
      </c>
      <c r="H21">
        <v>0</v>
      </c>
      <c r="I21">
        <v>83.296000000000006</v>
      </c>
      <c r="J21">
        <v>4.3840000000000003</v>
      </c>
      <c r="K21">
        <v>107.765697</v>
      </c>
      <c r="L21">
        <v>653.15250000000003</v>
      </c>
      <c r="M21">
        <v>84</v>
      </c>
      <c r="N21">
        <v>118.125</v>
      </c>
      <c r="O21">
        <v>123.66562500000001</v>
      </c>
      <c r="P21">
        <v>122.25</v>
      </c>
      <c r="Q21">
        <v>21.823619999999998</v>
      </c>
      <c r="R21">
        <v>32.451000000000001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39.622799999999998</v>
      </c>
      <c r="AH21">
        <v>152.94049999999999</v>
      </c>
      <c r="AI21">
        <v>35.643999999999998</v>
      </c>
      <c r="AJ21">
        <v>0</v>
      </c>
      <c r="AK21">
        <v>50.633099999999999</v>
      </c>
      <c r="AL21">
        <v>79.364599999999996</v>
      </c>
      <c r="AM21">
        <v>15.996</v>
      </c>
      <c r="AN21">
        <v>0.68867999999999996</v>
      </c>
      <c r="AO21">
        <v>28.518000000000001</v>
      </c>
      <c r="AP21">
        <v>11.529</v>
      </c>
      <c r="AQ21">
        <v>0</v>
      </c>
      <c r="AR21">
        <v>32.553840000000001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78.539999999999992</v>
      </c>
      <c r="BA21">
        <f t="shared" si="1"/>
        <v>2752.8155310000002</v>
      </c>
      <c r="BD21">
        <v>25.43</v>
      </c>
      <c r="BE21">
        <v>7.45</v>
      </c>
      <c r="BF21">
        <v>0.76</v>
      </c>
      <c r="BG21">
        <v>3.93</v>
      </c>
      <c r="BH21">
        <v>5.63</v>
      </c>
      <c r="BI21">
        <v>4.6900000000000004</v>
      </c>
      <c r="BJ21">
        <v>1.6</v>
      </c>
      <c r="BK21">
        <v>4.37</v>
      </c>
      <c r="BL21">
        <v>2.08</v>
      </c>
      <c r="BM21">
        <v>0</v>
      </c>
      <c r="BN21">
        <v>0.49</v>
      </c>
      <c r="BO21">
        <v>15.07</v>
      </c>
      <c r="BP21">
        <v>0</v>
      </c>
      <c r="BQ21">
        <v>4.32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78.539999999999992</v>
      </c>
    </row>
    <row r="22" spans="1:75">
      <c r="A22" t="s">
        <v>64</v>
      </c>
      <c r="B22">
        <v>0</v>
      </c>
      <c r="C22">
        <v>32.024999999999999</v>
      </c>
      <c r="D22">
        <v>9.9749999999999996</v>
      </c>
      <c r="E22">
        <v>0</v>
      </c>
      <c r="F22">
        <v>0</v>
      </c>
      <c r="G22">
        <v>53.213999999999999</v>
      </c>
      <c r="H22">
        <v>0</v>
      </c>
      <c r="I22">
        <v>83.296000000000006</v>
      </c>
      <c r="J22">
        <v>4.3840000000000003</v>
      </c>
      <c r="K22">
        <v>107.765697</v>
      </c>
      <c r="L22">
        <v>653.15250000000003</v>
      </c>
      <c r="M22">
        <v>84</v>
      </c>
      <c r="N22">
        <v>118.125</v>
      </c>
      <c r="O22">
        <v>123.66562500000001</v>
      </c>
      <c r="P22">
        <v>122.25</v>
      </c>
      <c r="Q22">
        <v>21.823619999999998</v>
      </c>
      <c r="R22">
        <v>32.451000000000001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8.8740000000000006</v>
      </c>
      <c r="AG22">
        <v>39.622799999999998</v>
      </c>
      <c r="AH22">
        <v>152.94049999999999</v>
      </c>
      <c r="AI22">
        <v>35.643999999999998</v>
      </c>
      <c r="AJ22">
        <v>0</v>
      </c>
      <c r="AK22">
        <v>50.633099999999999</v>
      </c>
      <c r="AL22">
        <v>79.364599999999996</v>
      </c>
      <c r="AM22">
        <v>15.996</v>
      </c>
      <c r="AN22">
        <v>0.68867999999999996</v>
      </c>
      <c r="AO22">
        <v>28.518000000000001</v>
      </c>
      <c r="AP22">
        <v>11.529</v>
      </c>
      <c r="AQ22">
        <v>10.08</v>
      </c>
      <c r="AR22">
        <v>32.553840000000001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78.539999999999992</v>
      </c>
      <c r="BA22">
        <f t="shared" si="1"/>
        <v>2744.5336310000002</v>
      </c>
      <c r="BD22">
        <v>25.43</v>
      </c>
      <c r="BE22">
        <v>7.45</v>
      </c>
      <c r="BF22">
        <v>0.76</v>
      </c>
      <c r="BG22">
        <v>3.93</v>
      </c>
      <c r="BH22">
        <v>5.63</v>
      </c>
      <c r="BI22">
        <v>4.6900000000000004</v>
      </c>
      <c r="BJ22">
        <v>1.6</v>
      </c>
      <c r="BK22">
        <v>4.37</v>
      </c>
      <c r="BL22">
        <v>2.08</v>
      </c>
      <c r="BM22">
        <v>0</v>
      </c>
      <c r="BN22">
        <v>0.49</v>
      </c>
      <c r="BO22">
        <v>15.07</v>
      </c>
      <c r="BP22">
        <v>0</v>
      </c>
      <c r="BQ22">
        <v>4.32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78.539999999999992</v>
      </c>
    </row>
    <row r="23" spans="1:75">
      <c r="A23" t="s">
        <v>65</v>
      </c>
      <c r="B23">
        <v>0</v>
      </c>
      <c r="C23">
        <v>32.024999999999999</v>
      </c>
      <c r="D23">
        <v>9.9749999999999996</v>
      </c>
      <c r="E23">
        <v>0</v>
      </c>
      <c r="F23">
        <v>0</v>
      </c>
      <c r="G23">
        <v>53.213999999999999</v>
      </c>
      <c r="H23">
        <v>0</v>
      </c>
      <c r="I23">
        <v>83.296000000000006</v>
      </c>
      <c r="J23">
        <v>4.3840000000000003</v>
      </c>
      <c r="K23">
        <v>107.765697</v>
      </c>
      <c r="L23">
        <v>653.15250000000003</v>
      </c>
      <c r="M23">
        <v>84</v>
      </c>
      <c r="N23">
        <v>118.125</v>
      </c>
      <c r="O23">
        <v>123.66562500000001</v>
      </c>
      <c r="P23">
        <v>122.25</v>
      </c>
      <c r="Q23">
        <v>21.823619999999998</v>
      </c>
      <c r="R23">
        <v>32.451000000000001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0</v>
      </c>
      <c r="AE23">
        <v>49.436556000000003</v>
      </c>
      <c r="AF23">
        <v>8.8740000000000006</v>
      </c>
      <c r="AG23">
        <v>39.622799999999998</v>
      </c>
      <c r="AH23">
        <v>152.94049999999999</v>
      </c>
      <c r="AI23">
        <v>31.824999999999999</v>
      </c>
      <c r="AJ23">
        <v>0</v>
      </c>
      <c r="AK23">
        <v>50.633099999999999</v>
      </c>
      <c r="AL23">
        <v>79.364599999999996</v>
      </c>
      <c r="AM23">
        <v>15.996</v>
      </c>
      <c r="AN23">
        <v>0.68867999999999996</v>
      </c>
      <c r="AO23">
        <v>28.518000000000001</v>
      </c>
      <c r="AP23">
        <v>11.529</v>
      </c>
      <c r="AQ23">
        <v>14.175000000000001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78.599999999999994</v>
      </c>
      <c r="BA23">
        <f t="shared" si="1"/>
        <v>2725.9833740000004</v>
      </c>
      <c r="BD23">
        <v>25.43</v>
      </c>
      <c r="BE23">
        <v>7.45</v>
      </c>
      <c r="BF23">
        <v>0.76</v>
      </c>
      <c r="BG23">
        <v>3.93</v>
      </c>
      <c r="BH23">
        <v>5.63</v>
      </c>
      <c r="BI23">
        <v>4.6900000000000004</v>
      </c>
      <c r="BJ23">
        <v>1.6</v>
      </c>
      <c r="BK23">
        <v>4.43</v>
      </c>
      <c r="BL23">
        <v>2.08</v>
      </c>
      <c r="BM23">
        <v>0</v>
      </c>
      <c r="BN23">
        <v>0.49</v>
      </c>
      <c r="BO23">
        <v>15.07</v>
      </c>
      <c r="BP23">
        <v>0</v>
      </c>
      <c r="BQ23">
        <v>4.32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78.599999999999994</v>
      </c>
    </row>
    <row r="24" spans="1:75">
      <c r="A24" t="s">
        <v>66</v>
      </c>
      <c r="B24">
        <v>0</v>
      </c>
      <c r="C24">
        <v>32.024999999999999</v>
      </c>
      <c r="D24">
        <v>9.9749999999999996</v>
      </c>
      <c r="E24">
        <v>0</v>
      </c>
      <c r="F24">
        <v>0</v>
      </c>
      <c r="G24">
        <v>53.213999999999999</v>
      </c>
      <c r="H24">
        <v>0</v>
      </c>
      <c r="I24">
        <v>83.296000000000006</v>
      </c>
      <c r="J24">
        <v>4.3840000000000003</v>
      </c>
      <c r="K24">
        <v>107.765697</v>
      </c>
      <c r="L24">
        <v>653.15250000000003</v>
      </c>
      <c r="M24">
        <v>84</v>
      </c>
      <c r="N24">
        <v>118.125</v>
      </c>
      <c r="O24">
        <v>123.66562500000001</v>
      </c>
      <c r="P24">
        <v>122.25</v>
      </c>
      <c r="Q24">
        <v>21.823619999999998</v>
      </c>
      <c r="R24">
        <v>32.451000000000001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0</v>
      </c>
      <c r="AE24">
        <v>49.436556000000003</v>
      </c>
      <c r="AF24">
        <v>8.8740000000000006</v>
      </c>
      <c r="AG24">
        <v>39.622799999999998</v>
      </c>
      <c r="AH24">
        <v>152.94049999999999</v>
      </c>
      <c r="AI24">
        <v>31.824999999999999</v>
      </c>
      <c r="AJ24">
        <v>0</v>
      </c>
      <c r="AK24">
        <v>50.633099999999999</v>
      </c>
      <c r="AL24">
        <v>79.364599999999996</v>
      </c>
      <c r="AM24">
        <v>15.996</v>
      </c>
      <c r="AN24">
        <v>0.68867999999999996</v>
      </c>
      <c r="AO24">
        <v>28.518000000000001</v>
      </c>
      <c r="AP24">
        <v>11.529</v>
      </c>
      <c r="AQ24">
        <v>24.948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78.599999999999994</v>
      </c>
      <c r="BA24">
        <f t="shared" si="1"/>
        <v>2736.7563740000001</v>
      </c>
      <c r="BD24">
        <v>25.43</v>
      </c>
      <c r="BE24">
        <v>7.45</v>
      </c>
      <c r="BF24">
        <v>0.76</v>
      </c>
      <c r="BG24">
        <v>3.93</v>
      </c>
      <c r="BH24">
        <v>5.63</v>
      </c>
      <c r="BI24">
        <v>4.6900000000000004</v>
      </c>
      <c r="BJ24">
        <v>1.6</v>
      </c>
      <c r="BK24">
        <v>4.43</v>
      </c>
      <c r="BL24">
        <v>2.08</v>
      </c>
      <c r="BM24">
        <v>0</v>
      </c>
      <c r="BN24">
        <v>0.49</v>
      </c>
      <c r="BO24">
        <v>15.07</v>
      </c>
      <c r="BP24">
        <v>0</v>
      </c>
      <c r="BQ24">
        <v>4.32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78.599999999999994</v>
      </c>
    </row>
    <row r="25" spans="1:75">
      <c r="A25" t="s">
        <v>67</v>
      </c>
      <c r="B25">
        <v>0</v>
      </c>
      <c r="C25">
        <v>32.024999999999999</v>
      </c>
      <c r="D25">
        <v>9.9749999999999996</v>
      </c>
      <c r="E25">
        <v>0</v>
      </c>
      <c r="F25">
        <v>0</v>
      </c>
      <c r="G25">
        <v>53.213999999999999</v>
      </c>
      <c r="H25">
        <v>0</v>
      </c>
      <c r="I25">
        <v>83.296000000000006</v>
      </c>
      <c r="J25">
        <v>4.3840000000000003</v>
      </c>
      <c r="K25">
        <v>107.765697</v>
      </c>
      <c r="L25">
        <v>653.15250000000003</v>
      </c>
      <c r="M25">
        <v>84</v>
      </c>
      <c r="N25">
        <v>118.125</v>
      </c>
      <c r="O25">
        <v>123.66562500000001</v>
      </c>
      <c r="P25">
        <v>122.25</v>
      </c>
      <c r="Q25">
        <v>21.823619999999998</v>
      </c>
      <c r="R25">
        <v>32.451000000000001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0</v>
      </c>
      <c r="AE25">
        <v>49.436556000000003</v>
      </c>
      <c r="AF25">
        <v>8.8740000000000006</v>
      </c>
      <c r="AG25">
        <v>39.622799999999998</v>
      </c>
      <c r="AH25">
        <v>152.94049999999999</v>
      </c>
      <c r="AI25">
        <v>31.824999999999999</v>
      </c>
      <c r="AJ25">
        <v>0</v>
      </c>
      <c r="AK25">
        <v>50.633099999999999</v>
      </c>
      <c r="AL25">
        <v>79.364599999999996</v>
      </c>
      <c r="AM25">
        <v>15.996</v>
      </c>
      <c r="AN25">
        <v>0.68867999999999996</v>
      </c>
      <c r="AO25">
        <v>28.518000000000001</v>
      </c>
      <c r="AP25">
        <v>11.529</v>
      </c>
      <c r="AQ25">
        <v>28.35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78.599999999999994</v>
      </c>
      <c r="BA25">
        <f t="shared" si="1"/>
        <v>2740.1583740000001</v>
      </c>
      <c r="BD25">
        <v>25.43</v>
      </c>
      <c r="BE25">
        <v>7.45</v>
      </c>
      <c r="BF25">
        <v>0.76</v>
      </c>
      <c r="BG25">
        <v>3.93</v>
      </c>
      <c r="BH25">
        <v>5.63</v>
      </c>
      <c r="BI25">
        <v>4.6900000000000004</v>
      </c>
      <c r="BJ25">
        <v>1.6</v>
      </c>
      <c r="BK25">
        <v>4.43</v>
      </c>
      <c r="BL25">
        <v>2.08</v>
      </c>
      <c r="BM25">
        <v>0</v>
      </c>
      <c r="BN25">
        <v>0.49</v>
      </c>
      <c r="BO25">
        <v>15.07</v>
      </c>
      <c r="BP25">
        <v>0</v>
      </c>
      <c r="BQ25">
        <v>4.32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78.599999999999994</v>
      </c>
    </row>
    <row r="26" spans="1:75">
      <c r="A26" t="s">
        <v>68</v>
      </c>
      <c r="B26">
        <v>0</v>
      </c>
      <c r="C26">
        <v>32.024999999999999</v>
      </c>
      <c r="D26">
        <v>9.9749999999999996</v>
      </c>
      <c r="E26">
        <v>0</v>
      </c>
      <c r="F26">
        <v>0</v>
      </c>
      <c r="G26">
        <v>53.213999999999999</v>
      </c>
      <c r="H26">
        <v>0</v>
      </c>
      <c r="I26">
        <v>83.296000000000006</v>
      </c>
      <c r="J26">
        <v>4.3840000000000003</v>
      </c>
      <c r="K26">
        <v>107.765697</v>
      </c>
      <c r="L26">
        <v>653.15250000000003</v>
      </c>
      <c r="M26">
        <v>84</v>
      </c>
      <c r="N26">
        <v>118.125</v>
      </c>
      <c r="O26">
        <v>123.66562500000001</v>
      </c>
      <c r="P26">
        <v>122.25</v>
      </c>
      <c r="Q26">
        <v>21.823619999999998</v>
      </c>
      <c r="R26">
        <v>32.451000000000001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0</v>
      </c>
      <c r="AE26">
        <v>49.436556000000003</v>
      </c>
      <c r="AF26">
        <v>8.8740000000000006</v>
      </c>
      <c r="AG26">
        <v>39.622799999999998</v>
      </c>
      <c r="AH26">
        <v>152.94049999999999</v>
      </c>
      <c r="AI26">
        <v>31.824999999999999</v>
      </c>
      <c r="AJ26">
        <v>0</v>
      </c>
      <c r="AK26">
        <v>50.633099999999999</v>
      </c>
      <c r="AL26">
        <v>79.364599999999996</v>
      </c>
      <c r="AM26">
        <v>15.996</v>
      </c>
      <c r="AN26">
        <v>0.68867999999999996</v>
      </c>
      <c r="AO26">
        <v>28.518000000000001</v>
      </c>
      <c r="AP26">
        <v>11.529</v>
      </c>
      <c r="AQ26">
        <v>37.421999999999997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78.72</v>
      </c>
      <c r="BA26">
        <f t="shared" si="1"/>
        <v>2749.3503740000001</v>
      </c>
      <c r="BD26">
        <v>25.43</v>
      </c>
      <c r="BE26">
        <v>7.45</v>
      </c>
      <c r="BF26">
        <v>0.76</v>
      </c>
      <c r="BG26">
        <v>3.93</v>
      </c>
      <c r="BH26">
        <v>5.63</v>
      </c>
      <c r="BI26">
        <v>4.6900000000000004</v>
      </c>
      <c r="BJ26">
        <v>1.6</v>
      </c>
      <c r="BK26">
        <v>4.5</v>
      </c>
      <c r="BL26">
        <v>2.13</v>
      </c>
      <c r="BM26">
        <v>0</v>
      </c>
      <c r="BN26">
        <v>0.49</v>
      </c>
      <c r="BO26">
        <v>15.07</v>
      </c>
      <c r="BP26">
        <v>0</v>
      </c>
      <c r="BQ26">
        <v>4.32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78.72</v>
      </c>
    </row>
    <row r="27" spans="1:75">
      <c r="A27" t="s">
        <v>69</v>
      </c>
      <c r="B27">
        <v>0</v>
      </c>
      <c r="C27">
        <v>32.024999999999999</v>
      </c>
      <c r="D27">
        <v>9.9749999999999996</v>
      </c>
      <c r="E27">
        <v>0</v>
      </c>
      <c r="F27">
        <v>0</v>
      </c>
      <c r="G27">
        <v>53.213999999999999</v>
      </c>
      <c r="H27">
        <v>0</v>
      </c>
      <c r="I27">
        <v>83.296000000000006</v>
      </c>
      <c r="J27">
        <v>4.3840000000000003</v>
      </c>
      <c r="K27">
        <v>107.765697</v>
      </c>
      <c r="L27">
        <v>653.15250000000003</v>
      </c>
      <c r="M27">
        <v>84</v>
      </c>
      <c r="N27">
        <v>118.125</v>
      </c>
      <c r="O27">
        <v>123.66562500000001</v>
      </c>
      <c r="P27">
        <v>122.25</v>
      </c>
      <c r="Q27">
        <v>21.823619999999998</v>
      </c>
      <c r="R27">
        <v>32.451000000000001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0</v>
      </c>
      <c r="AE27">
        <v>49.436556000000003</v>
      </c>
      <c r="AF27">
        <v>8.8740000000000006</v>
      </c>
      <c r="AG27">
        <v>39.622799999999998</v>
      </c>
      <c r="AH27">
        <v>152.94049999999999</v>
      </c>
      <c r="AI27">
        <v>22.914000000000001</v>
      </c>
      <c r="AJ27">
        <v>0</v>
      </c>
      <c r="AK27">
        <v>50.633099999999999</v>
      </c>
      <c r="AL27">
        <v>79.364599999999996</v>
      </c>
      <c r="AM27">
        <v>15.996</v>
      </c>
      <c r="AN27">
        <v>0.68867999999999996</v>
      </c>
      <c r="AO27">
        <v>28.518000000000001</v>
      </c>
      <c r="AP27">
        <v>11.529</v>
      </c>
      <c r="AQ27">
        <v>42.524999999999999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78.350000000000009</v>
      </c>
      <c r="BA27">
        <f t="shared" si="1"/>
        <v>2745.1723740000007</v>
      </c>
      <c r="BD27">
        <v>24.08</v>
      </c>
      <c r="BE27">
        <v>7.63</v>
      </c>
      <c r="BF27">
        <v>0.73</v>
      </c>
      <c r="BG27">
        <v>4.04</v>
      </c>
      <c r="BH27">
        <v>5.81</v>
      </c>
      <c r="BI27">
        <v>4.78</v>
      </c>
      <c r="BJ27">
        <v>1.56</v>
      </c>
      <c r="BK27">
        <v>4.5</v>
      </c>
      <c r="BL27">
        <v>2.2200000000000002</v>
      </c>
      <c r="BM27">
        <v>0</v>
      </c>
      <c r="BN27">
        <v>0.5</v>
      </c>
      <c r="BO27">
        <v>15.44</v>
      </c>
      <c r="BP27">
        <v>0</v>
      </c>
      <c r="BQ27">
        <v>4.45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78.350000000000009</v>
      </c>
    </row>
    <row r="28" spans="1:75">
      <c r="A28" t="s">
        <v>70</v>
      </c>
      <c r="B28">
        <v>0</v>
      </c>
      <c r="C28">
        <v>32.024999999999999</v>
      </c>
      <c r="D28">
        <v>9.9749999999999996</v>
      </c>
      <c r="E28">
        <v>0</v>
      </c>
      <c r="F28">
        <v>0</v>
      </c>
      <c r="G28">
        <v>53.213999999999999</v>
      </c>
      <c r="H28">
        <v>0</v>
      </c>
      <c r="I28">
        <v>83.296000000000006</v>
      </c>
      <c r="J28">
        <v>4.3840000000000003</v>
      </c>
      <c r="K28">
        <v>107.765697</v>
      </c>
      <c r="L28">
        <v>653.15250000000003</v>
      </c>
      <c r="M28">
        <v>84</v>
      </c>
      <c r="N28">
        <v>118.125</v>
      </c>
      <c r="O28">
        <v>123.66562500000001</v>
      </c>
      <c r="P28">
        <v>122.25</v>
      </c>
      <c r="Q28">
        <v>21.823619999999998</v>
      </c>
      <c r="R28">
        <v>32.451000000000001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0</v>
      </c>
      <c r="AE28">
        <v>49.436556000000003</v>
      </c>
      <c r="AF28">
        <v>8.8740000000000006</v>
      </c>
      <c r="AG28">
        <v>39.622799999999998</v>
      </c>
      <c r="AH28">
        <v>152.94049999999999</v>
      </c>
      <c r="AI28">
        <v>22.914000000000001</v>
      </c>
      <c r="AJ28">
        <v>0</v>
      </c>
      <c r="AK28">
        <v>50.633099999999999</v>
      </c>
      <c r="AL28">
        <v>79.364599999999996</v>
      </c>
      <c r="AM28">
        <v>15.996</v>
      </c>
      <c r="AN28">
        <v>0.68867999999999996</v>
      </c>
      <c r="AO28">
        <v>28.518000000000001</v>
      </c>
      <c r="AP28">
        <v>11.529</v>
      </c>
      <c r="AQ28">
        <v>42.524999999999999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78.350000000000009</v>
      </c>
      <c r="BA28">
        <f t="shared" si="1"/>
        <v>2745.1723740000007</v>
      </c>
      <c r="BD28">
        <v>24.08</v>
      </c>
      <c r="BE28">
        <v>7.63</v>
      </c>
      <c r="BF28">
        <v>0.73</v>
      </c>
      <c r="BG28">
        <v>4.04</v>
      </c>
      <c r="BH28">
        <v>5.81</v>
      </c>
      <c r="BI28">
        <v>4.78</v>
      </c>
      <c r="BJ28">
        <v>1.56</v>
      </c>
      <c r="BK28">
        <v>4.5</v>
      </c>
      <c r="BL28">
        <v>2.2200000000000002</v>
      </c>
      <c r="BM28">
        <v>0</v>
      </c>
      <c r="BN28">
        <v>0.5</v>
      </c>
      <c r="BO28">
        <v>15.44</v>
      </c>
      <c r="BP28">
        <v>0</v>
      </c>
      <c r="BQ28">
        <v>4.45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78.350000000000009</v>
      </c>
    </row>
    <row r="29" spans="1:75">
      <c r="A29" t="s">
        <v>71</v>
      </c>
      <c r="B29">
        <v>0</v>
      </c>
      <c r="C29">
        <v>32.024999999999999</v>
      </c>
      <c r="D29">
        <v>9.9749999999999996</v>
      </c>
      <c r="E29">
        <v>0</v>
      </c>
      <c r="F29">
        <v>0</v>
      </c>
      <c r="G29">
        <v>53.213999999999999</v>
      </c>
      <c r="H29">
        <v>0</v>
      </c>
      <c r="I29">
        <v>83.296000000000006</v>
      </c>
      <c r="J29">
        <v>4.3840000000000003</v>
      </c>
      <c r="K29">
        <v>107.765697</v>
      </c>
      <c r="L29">
        <v>653.15250000000003</v>
      </c>
      <c r="M29">
        <v>84</v>
      </c>
      <c r="N29">
        <v>118.125</v>
      </c>
      <c r="O29">
        <v>123.66562500000001</v>
      </c>
      <c r="P29">
        <v>122.25</v>
      </c>
      <c r="Q29">
        <v>21.823619999999998</v>
      </c>
      <c r="R29">
        <v>32.451000000000001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0</v>
      </c>
      <c r="AE29">
        <v>49.436556000000003</v>
      </c>
      <c r="AF29">
        <v>8.8740000000000006</v>
      </c>
      <c r="AG29">
        <v>39.622799999999998</v>
      </c>
      <c r="AH29">
        <v>152.94049999999999</v>
      </c>
      <c r="AI29">
        <v>31.824999999999999</v>
      </c>
      <c r="AJ29">
        <v>0</v>
      </c>
      <c r="AK29">
        <v>50.633099999999999</v>
      </c>
      <c r="AL29">
        <v>79.364599999999996</v>
      </c>
      <c r="AM29">
        <v>15.996</v>
      </c>
      <c r="AN29">
        <v>0.68867999999999996</v>
      </c>
      <c r="AO29">
        <v>28.518000000000001</v>
      </c>
      <c r="AP29">
        <v>5.7645</v>
      </c>
      <c r="AQ29">
        <v>42.524999999999999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78.320000000000007</v>
      </c>
      <c r="BA29">
        <f t="shared" si="1"/>
        <v>2748.2888740000008</v>
      </c>
      <c r="BD29">
        <v>24.08</v>
      </c>
      <c r="BE29">
        <v>7.63</v>
      </c>
      <c r="BF29">
        <v>0.7</v>
      </c>
      <c r="BG29">
        <v>4.04</v>
      </c>
      <c r="BH29">
        <v>5.81</v>
      </c>
      <c r="BI29">
        <v>4.78</v>
      </c>
      <c r="BJ29">
        <v>1.56</v>
      </c>
      <c r="BK29">
        <v>4.5</v>
      </c>
      <c r="BL29">
        <v>2.2200000000000002</v>
      </c>
      <c r="BM29">
        <v>0</v>
      </c>
      <c r="BN29">
        <v>0.5</v>
      </c>
      <c r="BO29">
        <v>15.44</v>
      </c>
      <c r="BP29">
        <v>0</v>
      </c>
      <c r="BQ29">
        <v>4.45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78.320000000000007</v>
      </c>
    </row>
    <row r="30" spans="1:75">
      <c r="A30" t="s">
        <v>72</v>
      </c>
      <c r="B30">
        <v>0</v>
      </c>
      <c r="C30">
        <v>32.024999999999999</v>
      </c>
      <c r="D30">
        <v>9.9749999999999996</v>
      </c>
      <c r="E30">
        <v>0</v>
      </c>
      <c r="F30">
        <v>0</v>
      </c>
      <c r="G30">
        <v>53.213999999999999</v>
      </c>
      <c r="H30">
        <v>0</v>
      </c>
      <c r="I30">
        <v>83.296000000000006</v>
      </c>
      <c r="J30">
        <v>4.3840000000000003</v>
      </c>
      <c r="K30">
        <v>107.765697</v>
      </c>
      <c r="L30">
        <v>653.15250000000003</v>
      </c>
      <c r="M30">
        <v>84</v>
      </c>
      <c r="N30">
        <v>118.125</v>
      </c>
      <c r="O30">
        <v>123.66562500000001</v>
      </c>
      <c r="P30">
        <v>122.25</v>
      </c>
      <c r="Q30">
        <v>21.823619999999998</v>
      </c>
      <c r="R30">
        <v>32.451000000000001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0</v>
      </c>
      <c r="AE30">
        <v>49.436556000000003</v>
      </c>
      <c r="AF30">
        <v>8.8740000000000006</v>
      </c>
      <c r="AG30">
        <v>39.622799999999998</v>
      </c>
      <c r="AH30">
        <v>152.94049999999999</v>
      </c>
      <c r="AI30">
        <v>49.646999999999998</v>
      </c>
      <c r="AJ30">
        <v>0</v>
      </c>
      <c r="AK30">
        <v>50.633099999999999</v>
      </c>
      <c r="AL30">
        <v>79.364599999999996</v>
      </c>
      <c r="AM30">
        <v>15.996</v>
      </c>
      <c r="AN30">
        <v>0.68867999999999996</v>
      </c>
      <c r="AO30">
        <v>28.518000000000001</v>
      </c>
      <c r="AP30">
        <v>5.7645</v>
      </c>
      <c r="AQ30">
        <v>28.35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78.350000000000009</v>
      </c>
      <c r="BA30">
        <f t="shared" si="1"/>
        <v>2751.9658740000004</v>
      </c>
      <c r="BD30">
        <v>24.08</v>
      </c>
      <c r="BE30">
        <v>7.63</v>
      </c>
      <c r="BF30">
        <v>0.73</v>
      </c>
      <c r="BG30">
        <v>4.04</v>
      </c>
      <c r="BH30">
        <v>5.81</v>
      </c>
      <c r="BI30">
        <v>4.78</v>
      </c>
      <c r="BJ30">
        <v>1.56</v>
      </c>
      <c r="BK30">
        <v>4.5</v>
      </c>
      <c r="BL30">
        <v>2.2200000000000002</v>
      </c>
      <c r="BM30">
        <v>0</v>
      </c>
      <c r="BN30">
        <v>0.5</v>
      </c>
      <c r="BO30">
        <v>15.44</v>
      </c>
      <c r="BP30">
        <v>0</v>
      </c>
      <c r="BQ30">
        <v>4.45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78.350000000000009</v>
      </c>
    </row>
    <row r="31" spans="1:75">
      <c r="A31" t="s">
        <v>73</v>
      </c>
      <c r="B31">
        <v>0</v>
      </c>
      <c r="C31">
        <v>32.024999999999999</v>
      </c>
      <c r="D31">
        <v>9.9749999999999996</v>
      </c>
      <c r="E31">
        <v>0</v>
      </c>
      <c r="F31">
        <v>0</v>
      </c>
      <c r="G31">
        <v>53.213999999999999</v>
      </c>
      <c r="H31">
        <v>0</v>
      </c>
      <c r="I31">
        <v>83.296000000000006</v>
      </c>
      <c r="J31">
        <v>4.3840000000000003</v>
      </c>
      <c r="K31">
        <v>107.765697</v>
      </c>
      <c r="L31">
        <v>653.15250000000003</v>
      </c>
      <c r="M31">
        <v>84</v>
      </c>
      <c r="N31">
        <v>118.125</v>
      </c>
      <c r="O31">
        <v>123.66562500000001</v>
      </c>
      <c r="P31">
        <v>122.25</v>
      </c>
      <c r="Q31">
        <v>21.823619999999998</v>
      </c>
      <c r="R31">
        <v>32.451000000000001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0</v>
      </c>
      <c r="AE31">
        <v>49.436556000000003</v>
      </c>
      <c r="AF31">
        <v>8.8740000000000006</v>
      </c>
      <c r="AG31">
        <v>39.622799999999998</v>
      </c>
      <c r="AH31">
        <v>152.94049999999999</v>
      </c>
      <c r="AI31">
        <v>49.646999999999998</v>
      </c>
      <c r="AJ31">
        <v>0</v>
      </c>
      <c r="AK31">
        <v>50.633099999999999</v>
      </c>
      <c r="AL31">
        <v>79.364599999999996</v>
      </c>
      <c r="AM31">
        <v>15.996</v>
      </c>
      <c r="AN31">
        <v>0.68867999999999996</v>
      </c>
      <c r="AO31">
        <v>28.518000000000001</v>
      </c>
      <c r="AP31">
        <v>5.7645</v>
      </c>
      <c r="AQ31">
        <v>14.175000000000001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78.27000000000001</v>
      </c>
      <c r="BA31">
        <f t="shared" si="1"/>
        <v>2737.7108740000008</v>
      </c>
      <c r="BD31">
        <v>24.08</v>
      </c>
      <c r="BE31">
        <v>7.63</v>
      </c>
      <c r="BF31">
        <v>0.73</v>
      </c>
      <c r="BG31">
        <v>4.04</v>
      </c>
      <c r="BH31">
        <v>5.81</v>
      </c>
      <c r="BI31">
        <v>4.78</v>
      </c>
      <c r="BJ31">
        <v>1.56</v>
      </c>
      <c r="BK31">
        <v>4.46</v>
      </c>
      <c r="BL31">
        <v>2.1800000000000002</v>
      </c>
      <c r="BM31">
        <v>0</v>
      </c>
      <c r="BN31">
        <v>0.5</v>
      </c>
      <c r="BO31">
        <v>15.44</v>
      </c>
      <c r="BP31">
        <v>0</v>
      </c>
      <c r="BQ31">
        <v>4.45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78.27000000000001</v>
      </c>
    </row>
    <row r="32" spans="1:75">
      <c r="A32" t="s">
        <v>74</v>
      </c>
      <c r="B32">
        <v>0</v>
      </c>
      <c r="C32">
        <v>32.024999999999999</v>
      </c>
      <c r="D32">
        <v>9.9749999999999996</v>
      </c>
      <c r="E32">
        <v>0</v>
      </c>
      <c r="F32">
        <v>0</v>
      </c>
      <c r="G32">
        <v>53.213999999999999</v>
      </c>
      <c r="H32">
        <v>0</v>
      </c>
      <c r="I32">
        <v>83.296000000000006</v>
      </c>
      <c r="J32">
        <v>4.3840000000000003</v>
      </c>
      <c r="K32">
        <v>107.765697</v>
      </c>
      <c r="L32">
        <v>653.15250000000003</v>
      </c>
      <c r="M32">
        <v>84</v>
      </c>
      <c r="N32">
        <v>118.125</v>
      </c>
      <c r="O32">
        <v>123.66562500000001</v>
      </c>
      <c r="P32">
        <v>122.25</v>
      </c>
      <c r="Q32">
        <v>21.823619999999998</v>
      </c>
      <c r="R32">
        <v>32.451000000000001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0</v>
      </c>
      <c r="AE32">
        <v>49.436556000000003</v>
      </c>
      <c r="AF32">
        <v>8.8740000000000006</v>
      </c>
      <c r="AG32">
        <v>39.622799999999998</v>
      </c>
      <c r="AH32">
        <v>152.94049999999999</v>
      </c>
      <c r="AI32">
        <v>49.646999999999998</v>
      </c>
      <c r="AJ32">
        <v>0</v>
      </c>
      <c r="AK32">
        <v>50.633099999999999</v>
      </c>
      <c r="AL32">
        <v>79.364599999999996</v>
      </c>
      <c r="AM32">
        <v>15.996</v>
      </c>
      <c r="AN32">
        <v>0.68867999999999996</v>
      </c>
      <c r="AO32">
        <v>28.518000000000001</v>
      </c>
      <c r="AP32">
        <v>5.7645</v>
      </c>
      <c r="AQ32">
        <v>6.3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78.27000000000001</v>
      </c>
      <c r="BA32">
        <f t="shared" si="1"/>
        <v>2729.8358740000008</v>
      </c>
      <c r="BD32">
        <v>24.08</v>
      </c>
      <c r="BE32">
        <v>7.63</v>
      </c>
      <c r="BF32">
        <v>0.73</v>
      </c>
      <c r="BG32">
        <v>4.04</v>
      </c>
      <c r="BH32">
        <v>5.81</v>
      </c>
      <c r="BI32">
        <v>4.78</v>
      </c>
      <c r="BJ32">
        <v>1.56</v>
      </c>
      <c r="BK32">
        <v>4.46</v>
      </c>
      <c r="BL32">
        <v>2.1800000000000002</v>
      </c>
      <c r="BM32">
        <v>0</v>
      </c>
      <c r="BN32">
        <v>0.5</v>
      </c>
      <c r="BO32">
        <v>15.44</v>
      </c>
      <c r="BP32">
        <v>0</v>
      </c>
      <c r="BQ32">
        <v>4.45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78.27000000000001</v>
      </c>
    </row>
    <row r="33" spans="1:75">
      <c r="A33" t="s">
        <v>75</v>
      </c>
      <c r="B33">
        <v>0</v>
      </c>
      <c r="C33">
        <v>32.024999999999999</v>
      </c>
      <c r="D33">
        <v>9.9749999999999996</v>
      </c>
      <c r="E33">
        <v>0</v>
      </c>
      <c r="F33">
        <v>0</v>
      </c>
      <c r="G33">
        <v>53.213999999999999</v>
      </c>
      <c r="H33">
        <v>0</v>
      </c>
      <c r="I33">
        <v>83.296000000000006</v>
      </c>
      <c r="J33">
        <v>4.3840000000000003</v>
      </c>
      <c r="K33">
        <v>107.765697</v>
      </c>
      <c r="L33">
        <v>653.15250000000003</v>
      </c>
      <c r="M33">
        <v>84</v>
      </c>
      <c r="N33">
        <v>118.125</v>
      </c>
      <c r="O33">
        <v>123.66562500000001</v>
      </c>
      <c r="P33">
        <v>122.25</v>
      </c>
      <c r="Q33">
        <v>21.823619999999998</v>
      </c>
      <c r="R33">
        <v>32.451000000000001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0</v>
      </c>
      <c r="AE33">
        <v>49.436556000000003</v>
      </c>
      <c r="AF33">
        <v>8.8740000000000006</v>
      </c>
      <c r="AG33">
        <v>39.622799999999998</v>
      </c>
      <c r="AH33">
        <v>152.94049999999999</v>
      </c>
      <c r="AI33">
        <v>49.646999999999998</v>
      </c>
      <c r="AJ33">
        <v>0</v>
      </c>
      <c r="AK33">
        <v>50.633099999999999</v>
      </c>
      <c r="AL33">
        <v>79.364599999999996</v>
      </c>
      <c r="AM33">
        <v>15.996</v>
      </c>
      <c r="AN33">
        <v>0.68867999999999996</v>
      </c>
      <c r="AO33">
        <v>28.518000000000001</v>
      </c>
      <c r="AP33">
        <v>11.529</v>
      </c>
      <c r="AQ33">
        <v>0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78.27000000000001</v>
      </c>
      <c r="BA33">
        <f t="shared" si="1"/>
        <v>2729.3003740000004</v>
      </c>
      <c r="BD33">
        <v>24.08</v>
      </c>
      <c r="BE33">
        <v>7.63</v>
      </c>
      <c r="BF33">
        <v>0.73</v>
      </c>
      <c r="BG33">
        <v>4.04</v>
      </c>
      <c r="BH33">
        <v>5.81</v>
      </c>
      <c r="BI33">
        <v>4.78</v>
      </c>
      <c r="BJ33">
        <v>1.56</v>
      </c>
      <c r="BK33">
        <v>4.46</v>
      </c>
      <c r="BL33">
        <v>2.1800000000000002</v>
      </c>
      <c r="BM33">
        <v>0</v>
      </c>
      <c r="BN33">
        <v>0.5</v>
      </c>
      <c r="BO33">
        <v>15.44</v>
      </c>
      <c r="BP33">
        <v>0</v>
      </c>
      <c r="BQ33">
        <v>4.45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78.27000000000001</v>
      </c>
    </row>
    <row r="34" spans="1:75">
      <c r="A34" t="s">
        <v>76</v>
      </c>
      <c r="B34">
        <v>0</v>
      </c>
      <c r="C34">
        <v>32.024999999999999</v>
      </c>
      <c r="D34">
        <v>9.9749999999999996</v>
      </c>
      <c r="E34">
        <v>0</v>
      </c>
      <c r="F34">
        <v>0</v>
      </c>
      <c r="G34">
        <v>53.213999999999999</v>
      </c>
      <c r="H34">
        <v>0</v>
      </c>
      <c r="I34">
        <v>83.296000000000006</v>
      </c>
      <c r="J34">
        <v>4.3840000000000003</v>
      </c>
      <c r="K34">
        <v>107.765697</v>
      </c>
      <c r="L34">
        <v>653.15250000000003</v>
      </c>
      <c r="M34">
        <v>84</v>
      </c>
      <c r="N34">
        <v>118.125</v>
      </c>
      <c r="O34">
        <v>123.66562500000001</v>
      </c>
      <c r="P34">
        <v>122.25</v>
      </c>
      <c r="Q34">
        <v>21.823619999999998</v>
      </c>
      <c r="R34">
        <v>32.451000000000001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0</v>
      </c>
      <c r="AE34">
        <v>49.436556000000003</v>
      </c>
      <c r="AF34">
        <v>8.8740000000000006</v>
      </c>
      <c r="AG34">
        <v>39.622799999999998</v>
      </c>
      <c r="AH34">
        <v>152.94049999999999</v>
      </c>
      <c r="AI34">
        <v>49.646999999999998</v>
      </c>
      <c r="AJ34">
        <v>0</v>
      </c>
      <c r="AK34">
        <v>50.633099999999999</v>
      </c>
      <c r="AL34">
        <v>79.364599999999996</v>
      </c>
      <c r="AM34">
        <v>15.996</v>
      </c>
      <c r="AN34">
        <v>0.68867999999999996</v>
      </c>
      <c r="AO34">
        <v>28.518000000000001</v>
      </c>
      <c r="AP34">
        <v>11.529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78.27000000000001</v>
      </c>
      <c r="BA34">
        <f t="shared" si="1"/>
        <v>2729.3003740000004</v>
      </c>
      <c r="BD34">
        <v>24.08</v>
      </c>
      <c r="BE34">
        <v>7.63</v>
      </c>
      <c r="BF34">
        <v>0.73</v>
      </c>
      <c r="BG34">
        <v>4.04</v>
      </c>
      <c r="BH34">
        <v>5.81</v>
      </c>
      <c r="BI34">
        <v>4.78</v>
      </c>
      <c r="BJ34">
        <v>1.56</v>
      </c>
      <c r="BK34">
        <v>4.46</v>
      </c>
      <c r="BL34">
        <v>2.1800000000000002</v>
      </c>
      <c r="BM34">
        <v>0</v>
      </c>
      <c r="BN34">
        <v>0.5</v>
      </c>
      <c r="BO34">
        <v>15.44</v>
      </c>
      <c r="BP34">
        <v>0</v>
      </c>
      <c r="BQ34">
        <v>4.45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78.27000000000001</v>
      </c>
    </row>
    <row r="35" spans="1:75">
      <c r="A35" t="s">
        <v>77</v>
      </c>
      <c r="B35">
        <v>0</v>
      </c>
      <c r="C35">
        <v>32.024999999999999</v>
      </c>
      <c r="D35">
        <v>9.9749999999999996</v>
      </c>
      <c r="E35">
        <v>0</v>
      </c>
      <c r="F35">
        <v>0</v>
      </c>
      <c r="G35">
        <v>53.213999999999999</v>
      </c>
      <c r="H35">
        <v>0</v>
      </c>
      <c r="I35">
        <v>83.296000000000006</v>
      </c>
      <c r="J35">
        <v>4.3840000000000003</v>
      </c>
      <c r="K35">
        <v>107.765697</v>
      </c>
      <c r="L35">
        <v>653.15250000000003</v>
      </c>
      <c r="M35">
        <v>84</v>
      </c>
      <c r="N35">
        <v>118.125</v>
      </c>
      <c r="O35">
        <v>123.66562500000001</v>
      </c>
      <c r="P35">
        <v>122.25</v>
      </c>
      <c r="Q35">
        <v>21.823619999999998</v>
      </c>
      <c r="R35">
        <v>32.451000000000001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0</v>
      </c>
      <c r="AE35">
        <v>49.436556000000003</v>
      </c>
      <c r="AF35">
        <v>8.8740000000000006</v>
      </c>
      <c r="AG35">
        <v>39.622799999999998</v>
      </c>
      <c r="AH35">
        <v>152.94049999999999</v>
      </c>
      <c r="AI35">
        <v>49.646999999999998</v>
      </c>
      <c r="AJ35">
        <v>0</v>
      </c>
      <c r="AK35">
        <v>50.633099999999999</v>
      </c>
      <c r="AL35">
        <v>79.364599999999996</v>
      </c>
      <c r="AM35">
        <v>15.996</v>
      </c>
      <c r="AN35">
        <v>0.68867999999999996</v>
      </c>
      <c r="AO35">
        <v>28.518000000000001</v>
      </c>
      <c r="AP35">
        <v>11.529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78.27000000000001</v>
      </c>
      <c r="BA35">
        <f t="shared" si="1"/>
        <v>2729.3003740000004</v>
      </c>
      <c r="BD35">
        <v>24.08</v>
      </c>
      <c r="BE35">
        <v>7.63</v>
      </c>
      <c r="BF35">
        <v>0.73</v>
      </c>
      <c r="BG35">
        <v>4.04</v>
      </c>
      <c r="BH35">
        <v>5.81</v>
      </c>
      <c r="BI35">
        <v>4.78</v>
      </c>
      <c r="BJ35">
        <v>1.56</v>
      </c>
      <c r="BK35">
        <v>4.46</v>
      </c>
      <c r="BL35">
        <v>2.1800000000000002</v>
      </c>
      <c r="BM35">
        <v>0</v>
      </c>
      <c r="BN35">
        <v>0.5</v>
      </c>
      <c r="BO35">
        <v>15.44</v>
      </c>
      <c r="BP35">
        <v>0</v>
      </c>
      <c r="BQ35">
        <v>4.45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78.27000000000001</v>
      </c>
    </row>
    <row r="36" spans="1:75">
      <c r="A36" t="s">
        <v>78</v>
      </c>
      <c r="B36">
        <v>0</v>
      </c>
      <c r="C36">
        <v>32.024999999999999</v>
      </c>
      <c r="D36">
        <v>9.9749999999999996</v>
      </c>
      <c r="E36">
        <v>0</v>
      </c>
      <c r="F36">
        <v>0</v>
      </c>
      <c r="G36">
        <v>53.213999999999999</v>
      </c>
      <c r="H36">
        <v>0</v>
      </c>
      <c r="I36">
        <v>83.296000000000006</v>
      </c>
      <c r="J36">
        <v>4.3840000000000003</v>
      </c>
      <c r="K36">
        <v>107.765697</v>
      </c>
      <c r="L36">
        <v>653.15250000000003</v>
      </c>
      <c r="M36">
        <v>84</v>
      </c>
      <c r="N36">
        <v>118.125</v>
      </c>
      <c r="O36">
        <v>123.66562500000001</v>
      </c>
      <c r="P36">
        <v>122.25</v>
      </c>
      <c r="Q36">
        <v>21.823619999999998</v>
      </c>
      <c r="R36">
        <v>32.451000000000001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0</v>
      </c>
      <c r="AE36">
        <v>49.436556000000003</v>
      </c>
      <c r="AF36">
        <v>8.8740000000000006</v>
      </c>
      <c r="AG36">
        <v>39.622799999999998</v>
      </c>
      <c r="AH36">
        <v>152.94049999999999</v>
      </c>
      <c r="AI36">
        <v>31.824999999999999</v>
      </c>
      <c r="AJ36">
        <v>0</v>
      </c>
      <c r="AK36">
        <v>50.633099999999999</v>
      </c>
      <c r="AL36">
        <v>79.364599999999996</v>
      </c>
      <c r="AM36">
        <v>15.996</v>
      </c>
      <c r="AN36">
        <v>0.68867999999999996</v>
      </c>
      <c r="AO36">
        <v>28.518000000000001</v>
      </c>
      <c r="AP36">
        <v>11.529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78.27000000000001</v>
      </c>
      <c r="BA36">
        <f t="shared" si="1"/>
        <v>2711.4783740000003</v>
      </c>
      <c r="BD36">
        <v>24.08</v>
      </c>
      <c r="BE36">
        <v>7.63</v>
      </c>
      <c r="BF36">
        <v>0.73</v>
      </c>
      <c r="BG36">
        <v>4.04</v>
      </c>
      <c r="BH36">
        <v>5.81</v>
      </c>
      <c r="BI36">
        <v>4.78</v>
      </c>
      <c r="BJ36">
        <v>1.56</v>
      </c>
      <c r="BK36">
        <v>4.46</v>
      </c>
      <c r="BL36">
        <v>2.1800000000000002</v>
      </c>
      <c r="BM36">
        <v>0</v>
      </c>
      <c r="BN36">
        <v>0.5</v>
      </c>
      <c r="BO36">
        <v>15.44</v>
      </c>
      <c r="BP36">
        <v>0</v>
      </c>
      <c r="BQ36">
        <v>4.45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78.27000000000001</v>
      </c>
    </row>
    <row r="37" spans="1:75">
      <c r="A37" t="s">
        <v>79</v>
      </c>
      <c r="B37">
        <v>0</v>
      </c>
      <c r="C37">
        <v>32.024999999999999</v>
      </c>
      <c r="D37">
        <v>9.9749999999999996</v>
      </c>
      <c r="E37">
        <v>0</v>
      </c>
      <c r="F37">
        <v>0</v>
      </c>
      <c r="G37">
        <v>53.213999999999999</v>
      </c>
      <c r="H37">
        <v>0</v>
      </c>
      <c r="I37">
        <v>58.088000000000001</v>
      </c>
      <c r="J37">
        <v>4.3840000000000003</v>
      </c>
      <c r="K37">
        <v>107.765697</v>
      </c>
      <c r="L37">
        <v>653.15250000000003</v>
      </c>
      <c r="M37">
        <v>84</v>
      </c>
      <c r="N37">
        <v>118.125</v>
      </c>
      <c r="O37">
        <v>123.66562500000001</v>
      </c>
      <c r="P37">
        <v>122.25</v>
      </c>
      <c r="Q37">
        <v>21.823619999999998</v>
      </c>
      <c r="R37">
        <v>32.451000000000001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0</v>
      </c>
      <c r="AE37">
        <v>49.436556000000003</v>
      </c>
      <c r="AF37">
        <v>8.8740000000000006</v>
      </c>
      <c r="AG37">
        <v>39.622799999999998</v>
      </c>
      <c r="AH37">
        <v>152.94049999999999</v>
      </c>
      <c r="AI37">
        <v>31.824999999999999</v>
      </c>
      <c r="AJ37">
        <v>0</v>
      </c>
      <c r="AK37">
        <v>50.633099999999999</v>
      </c>
      <c r="AL37">
        <v>79.364599999999996</v>
      </c>
      <c r="AM37">
        <v>15.996</v>
      </c>
      <c r="AN37">
        <v>0.68867999999999996</v>
      </c>
      <c r="AO37">
        <v>28.518000000000001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78.240000000000009</v>
      </c>
      <c r="BA37">
        <f t="shared" si="1"/>
        <v>2686.2403740000009</v>
      </c>
      <c r="BD37">
        <v>24.08</v>
      </c>
      <c r="BE37">
        <v>7.63</v>
      </c>
      <c r="BF37">
        <v>0.7</v>
      </c>
      <c r="BG37">
        <v>4.04</v>
      </c>
      <c r="BH37">
        <v>5.81</v>
      </c>
      <c r="BI37">
        <v>4.78</v>
      </c>
      <c r="BJ37">
        <v>1.56</v>
      </c>
      <c r="BK37">
        <v>4.46</v>
      </c>
      <c r="BL37">
        <v>2.1800000000000002</v>
      </c>
      <c r="BM37">
        <v>0</v>
      </c>
      <c r="BN37">
        <v>0.5</v>
      </c>
      <c r="BO37">
        <v>15.44</v>
      </c>
      <c r="BP37">
        <v>0</v>
      </c>
      <c r="BQ37">
        <v>4.45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78.240000000000009</v>
      </c>
    </row>
    <row r="38" spans="1:75">
      <c r="A38" t="s">
        <v>80</v>
      </c>
      <c r="B38">
        <v>0</v>
      </c>
      <c r="C38">
        <v>32.024999999999999</v>
      </c>
      <c r="D38">
        <v>9.9749999999999996</v>
      </c>
      <c r="E38">
        <v>0</v>
      </c>
      <c r="F38">
        <v>0</v>
      </c>
      <c r="G38">
        <v>53.213999999999999</v>
      </c>
      <c r="H38">
        <v>0</v>
      </c>
      <c r="I38">
        <v>58.088000000000001</v>
      </c>
      <c r="J38">
        <v>4.3840000000000003</v>
      </c>
      <c r="K38">
        <v>107.765697</v>
      </c>
      <c r="L38">
        <v>653.15250000000003</v>
      </c>
      <c r="M38">
        <v>84</v>
      </c>
      <c r="N38">
        <v>118.125</v>
      </c>
      <c r="O38">
        <v>123.66562500000001</v>
      </c>
      <c r="P38">
        <v>122.25</v>
      </c>
      <c r="Q38">
        <v>21.823619999999998</v>
      </c>
      <c r="R38">
        <v>32.451000000000001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0</v>
      </c>
      <c r="AE38">
        <v>49.436556000000003</v>
      </c>
      <c r="AF38">
        <v>8.8740000000000006</v>
      </c>
      <c r="AG38">
        <v>39.622799999999998</v>
      </c>
      <c r="AH38">
        <v>152.94049999999999</v>
      </c>
      <c r="AI38">
        <v>31.824999999999999</v>
      </c>
      <c r="AJ38">
        <v>0</v>
      </c>
      <c r="AK38">
        <v>50.633099999999999</v>
      </c>
      <c r="AL38">
        <v>79.364599999999996</v>
      </c>
      <c r="AM38">
        <v>15.996</v>
      </c>
      <c r="AN38">
        <v>0.68867999999999996</v>
      </c>
      <c r="AO38">
        <v>28.518000000000001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78.27000000000001</v>
      </c>
      <c r="BA38">
        <f t="shared" si="1"/>
        <v>2686.2703740000006</v>
      </c>
      <c r="BD38">
        <v>24.08</v>
      </c>
      <c r="BE38">
        <v>7.63</v>
      </c>
      <c r="BF38">
        <v>0.73</v>
      </c>
      <c r="BG38">
        <v>4.04</v>
      </c>
      <c r="BH38">
        <v>5.81</v>
      </c>
      <c r="BI38">
        <v>4.78</v>
      </c>
      <c r="BJ38">
        <v>1.56</v>
      </c>
      <c r="BK38">
        <v>4.46</v>
      </c>
      <c r="BL38">
        <v>2.1800000000000002</v>
      </c>
      <c r="BM38">
        <v>0</v>
      </c>
      <c r="BN38">
        <v>0.5</v>
      </c>
      <c r="BO38">
        <v>15.44</v>
      </c>
      <c r="BP38">
        <v>0</v>
      </c>
      <c r="BQ38">
        <v>4.45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78.27000000000001</v>
      </c>
    </row>
    <row r="39" spans="1:75">
      <c r="A39" t="s">
        <v>81</v>
      </c>
      <c r="B39">
        <v>0</v>
      </c>
      <c r="C39">
        <v>32.024999999999999</v>
      </c>
      <c r="D39">
        <v>9.9749999999999996</v>
      </c>
      <c r="E39">
        <v>0</v>
      </c>
      <c r="F39">
        <v>0</v>
      </c>
      <c r="G39">
        <v>53.213999999999999</v>
      </c>
      <c r="H39">
        <v>0</v>
      </c>
      <c r="I39">
        <v>58.088000000000001</v>
      </c>
      <c r="J39">
        <v>4.3840000000000003</v>
      </c>
      <c r="K39">
        <v>107.765697</v>
      </c>
      <c r="L39">
        <v>653.15250000000003</v>
      </c>
      <c r="M39">
        <v>84</v>
      </c>
      <c r="N39">
        <v>118.125</v>
      </c>
      <c r="O39">
        <v>123.66562500000001</v>
      </c>
      <c r="P39">
        <v>122.25</v>
      </c>
      <c r="Q39">
        <v>21.823619999999998</v>
      </c>
      <c r="R39">
        <v>32.451000000000001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0</v>
      </c>
      <c r="AE39">
        <v>49.436556000000003</v>
      </c>
      <c r="AF39">
        <v>8.8740000000000006</v>
      </c>
      <c r="AG39">
        <v>39.622799999999998</v>
      </c>
      <c r="AH39">
        <v>152.94049999999999</v>
      </c>
      <c r="AI39">
        <v>31.824999999999999</v>
      </c>
      <c r="AJ39">
        <v>0</v>
      </c>
      <c r="AK39">
        <v>50.633099999999999</v>
      </c>
      <c r="AL39">
        <v>79.364599999999996</v>
      </c>
      <c r="AM39">
        <v>15.996</v>
      </c>
      <c r="AN39">
        <v>0.68867999999999996</v>
      </c>
      <c r="AO39">
        <v>28.518000000000001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78.240000000000009</v>
      </c>
      <c r="BA39">
        <f t="shared" si="1"/>
        <v>2686.2403740000009</v>
      </c>
      <c r="BD39">
        <v>24.08</v>
      </c>
      <c r="BE39">
        <v>7.63</v>
      </c>
      <c r="BF39">
        <v>0.7</v>
      </c>
      <c r="BG39">
        <v>4.04</v>
      </c>
      <c r="BH39">
        <v>5.81</v>
      </c>
      <c r="BI39">
        <v>4.78</v>
      </c>
      <c r="BJ39">
        <v>1.56</v>
      </c>
      <c r="BK39">
        <v>4.46</v>
      </c>
      <c r="BL39">
        <v>2.1800000000000002</v>
      </c>
      <c r="BM39">
        <v>0</v>
      </c>
      <c r="BN39">
        <v>0.5</v>
      </c>
      <c r="BO39">
        <v>15.44</v>
      </c>
      <c r="BP39">
        <v>0</v>
      </c>
      <c r="BQ39">
        <v>4.45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78.240000000000009</v>
      </c>
    </row>
    <row r="40" spans="1:75">
      <c r="A40" t="s">
        <v>82</v>
      </c>
      <c r="B40">
        <v>0</v>
      </c>
      <c r="C40">
        <v>32.024999999999999</v>
      </c>
      <c r="D40">
        <v>9.9749999999999996</v>
      </c>
      <c r="E40">
        <v>0</v>
      </c>
      <c r="F40">
        <v>0</v>
      </c>
      <c r="G40">
        <v>53.213999999999999</v>
      </c>
      <c r="H40">
        <v>0</v>
      </c>
      <c r="I40">
        <v>58.088000000000001</v>
      </c>
      <c r="J40">
        <v>4.3840000000000003</v>
      </c>
      <c r="K40">
        <v>107.765697</v>
      </c>
      <c r="L40">
        <v>653.15250000000003</v>
      </c>
      <c r="M40">
        <v>84</v>
      </c>
      <c r="N40">
        <v>118.125</v>
      </c>
      <c r="O40">
        <v>123.66562500000001</v>
      </c>
      <c r="P40">
        <v>122.25</v>
      </c>
      <c r="Q40">
        <v>21.823619999999998</v>
      </c>
      <c r="R40">
        <v>32.451000000000001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0</v>
      </c>
      <c r="AE40">
        <v>49.436556000000003</v>
      </c>
      <c r="AF40">
        <v>8.8740000000000006</v>
      </c>
      <c r="AG40">
        <v>39.622799999999998</v>
      </c>
      <c r="AH40">
        <v>152.94049999999999</v>
      </c>
      <c r="AI40">
        <v>31.824999999999999</v>
      </c>
      <c r="AJ40">
        <v>0</v>
      </c>
      <c r="AK40">
        <v>50.633099999999999</v>
      </c>
      <c r="AL40">
        <v>79.364599999999996</v>
      </c>
      <c r="AM40">
        <v>15.996</v>
      </c>
      <c r="AN40">
        <v>0.68867999999999996</v>
      </c>
      <c r="AO40">
        <v>28.518000000000001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78.240000000000009</v>
      </c>
      <c r="BA40">
        <f t="shared" si="1"/>
        <v>2686.2403740000009</v>
      </c>
      <c r="BD40">
        <v>24.08</v>
      </c>
      <c r="BE40">
        <v>7.63</v>
      </c>
      <c r="BF40">
        <v>0.7</v>
      </c>
      <c r="BG40">
        <v>4.04</v>
      </c>
      <c r="BH40">
        <v>5.81</v>
      </c>
      <c r="BI40">
        <v>4.78</v>
      </c>
      <c r="BJ40">
        <v>1.56</v>
      </c>
      <c r="BK40">
        <v>4.46</v>
      </c>
      <c r="BL40">
        <v>2.1800000000000002</v>
      </c>
      <c r="BM40">
        <v>0</v>
      </c>
      <c r="BN40">
        <v>0.5</v>
      </c>
      <c r="BO40">
        <v>15.44</v>
      </c>
      <c r="BP40">
        <v>0</v>
      </c>
      <c r="BQ40">
        <v>4.45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78.240000000000009</v>
      </c>
    </row>
    <row r="41" spans="1:75">
      <c r="A41" t="s">
        <v>83</v>
      </c>
      <c r="B41">
        <v>0</v>
      </c>
      <c r="C41">
        <v>32.024999999999999</v>
      </c>
      <c r="D41">
        <v>9.9749999999999996</v>
      </c>
      <c r="E41">
        <v>0</v>
      </c>
      <c r="F41">
        <v>0</v>
      </c>
      <c r="G41">
        <v>53.213999999999999</v>
      </c>
      <c r="H41">
        <v>0</v>
      </c>
      <c r="I41">
        <v>58.088000000000001</v>
      </c>
      <c r="J41">
        <v>4.3840000000000003</v>
      </c>
      <c r="K41">
        <v>107.765697</v>
      </c>
      <c r="L41">
        <v>653.15250000000003</v>
      </c>
      <c r="M41">
        <v>86</v>
      </c>
      <c r="N41">
        <v>118.125</v>
      </c>
      <c r="O41">
        <v>123.66562500000001</v>
      </c>
      <c r="P41">
        <v>122.25</v>
      </c>
      <c r="Q41">
        <v>21.823619999999998</v>
      </c>
      <c r="R41">
        <v>32.451000000000001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0</v>
      </c>
      <c r="AE41">
        <v>49.436556000000003</v>
      </c>
      <c r="AF41">
        <v>8.8740000000000006</v>
      </c>
      <c r="AG41">
        <v>39.622799999999998</v>
      </c>
      <c r="AH41">
        <v>152.94049999999999</v>
      </c>
      <c r="AI41">
        <v>31.824999999999999</v>
      </c>
      <c r="AJ41">
        <v>0</v>
      </c>
      <c r="AK41">
        <v>50.633099999999999</v>
      </c>
      <c r="AL41">
        <v>79.364599999999996</v>
      </c>
      <c r="AM41">
        <v>15.996</v>
      </c>
      <c r="AN41">
        <v>0.68867999999999996</v>
      </c>
      <c r="AO41">
        <v>28.518000000000001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78.240000000000009</v>
      </c>
      <c r="BA41">
        <f t="shared" si="1"/>
        <v>2688.2403740000009</v>
      </c>
      <c r="BD41">
        <v>24.08</v>
      </c>
      <c r="BE41">
        <v>7.63</v>
      </c>
      <c r="BF41">
        <v>0.7</v>
      </c>
      <c r="BG41">
        <v>4.04</v>
      </c>
      <c r="BH41">
        <v>5.81</v>
      </c>
      <c r="BI41">
        <v>4.78</v>
      </c>
      <c r="BJ41">
        <v>1.56</v>
      </c>
      <c r="BK41">
        <v>4.46</v>
      </c>
      <c r="BL41">
        <v>2.1800000000000002</v>
      </c>
      <c r="BM41">
        <v>0</v>
      </c>
      <c r="BN41">
        <v>0.5</v>
      </c>
      <c r="BO41">
        <v>15.44</v>
      </c>
      <c r="BP41">
        <v>0</v>
      </c>
      <c r="BQ41">
        <v>4.45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78.240000000000009</v>
      </c>
    </row>
    <row r="42" spans="1:75">
      <c r="A42" t="s">
        <v>84</v>
      </c>
      <c r="B42">
        <v>0</v>
      </c>
      <c r="C42">
        <v>32.024999999999999</v>
      </c>
      <c r="D42">
        <v>9.9749999999999996</v>
      </c>
      <c r="E42">
        <v>0</v>
      </c>
      <c r="F42">
        <v>0</v>
      </c>
      <c r="G42">
        <v>53.213999999999999</v>
      </c>
      <c r="H42">
        <v>0</v>
      </c>
      <c r="I42">
        <v>58.088000000000001</v>
      </c>
      <c r="J42">
        <v>4.3840000000000003</v>
      </c>
      <c r="K42">
        <v>107.765697</v>
      </c>
      <c r="L42">
        <v>653.15250000000003</v>
      </c>
      <c r="M42">
        <v>86</v>
      </c>
      <c r="N42">
        <v>118.125</v>
      </c>
      <c r="O42">
        <v>123.66562500000001</v>
      </c>
      <c r="P42">
        <v>122.25</v>
      </c>
      <c r="Q42">
        <v>21.823619999999998</v>
      </c>
      <c r="R42">
        <v>32.451000000000001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0</v>
      </c>
      <c r="AE42">
        <v>49.436556000000003</v>
      </c>
      <c r="AF42">
        <v>8.8740000000000006</v>
      </c>
      <c r="AG42">
        <v>39.622799999999998</v>
      </c>
      <c r="AH42">
        <v>152.94049999999999</v>
      </c>
      <c r="AI42">
        <v>31.824999999999999</v>
      </c>
      <c r="AJ42">
        <v>0</v>
      </c>
      <c r="AK42">
        <v>50.633099999999999</v>
      </c>
      <c r="AL42">
        <v>79.364599999999996</v>
      </c>
      <c r="AM42">
        <v>15.996</v>
      </c>
      <c r="AN42">
        <v>0.68867999999999996</v>
      </c>
      <c r="AO42">
        <v>28.518000000000001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78.320000000000007</v>
      </c>
      <c r="BA42">
        <f t="shared" si="1"/>
        <v>2688.3203740000008</v>
      </c>
      <c r="BD42">
        <v>24.08</v>
      </c>
      <c r="BE42">
        <v>7.63</v>
      </c>
      <c r="BF42">
        <v>0.7</v>
      </c>
      <c r="BG42">
        <v>4.04</v>
      </c>
      <c r="BH42">
        <v>5.81</v>
      </c>
      <c r="BI42">
        <v>4.78</v>
      </c>
      <c r="BJ42">
        <v>1.56</v>
      </c>
      <c r="BK42">
        <v>4.5</v>
      </c>
      <c r="BL42">
        <v>2.2200000000000002</v>
      </c>
      <c r="BM42">
        <v>0</v>
      </c>
      <c r="BN42">
        <v>0.5</v>
      </c>
      <c r="BO42">
        <v>15.44</v>
      </c>
      <c r="BP42">
        <v>0</v>
      </c>
      <c r="BQ42">
        <v>4.45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78.320000000000007</v>
      </c>
    </row>
    <row r="43" spans="1:75">
      <c r="A43" t="s">
        <v>85</v>
      </c>
      <c r="B43">
        <v>0</v>
      </c>
      <c r="C43">
        <v>32.024999999999999</v>
      </c>
      <c r="D43">
        <v>9.9749999999999996</v>
      </c>
      <c r="E43">
        <v>0</v>
      </c>
      <c r="F43">
        <v>0</v>
      </c>
      <c r="G43">
        <v>53.213999999999999</v>
      </c>
      <c r="H43">
        <v>0</v>
      </c>
      <c r="I43">
        <v>58.088000000000001</v>
      </c>
      <c r="J43">
        <v>4.3840000000000003</v>
      </c>
      <c r="K43">
        <v>107.765697</v>
      </c>
      <c r="L43">
        <v>653.15250000000003</v>
      </c>
      <c r="M43">
        <v>86</v>
      </c>
      <c r="N43">
        <v>118.125</v>
      </c>
      <c r="O43">
        <v>123.66562500000001</v>
      </c>
      <c r="P43">
        <v>122.25</v>
      </c>
      <c r="Q43">
        <v>21.823619999999998</v>
      </c>
      <c r="R43">
        <v>32.451000000000001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0</v>
      </c>
      <c r="AE43">
        <v>49.436556000000003</v>
      </c>
      <c r="AF43">
        <v>6.4089999999999998</v>
      </c>
      <c r="AG43">
        <v>39.622799999999998</v>
      </c>
      <c r="AH43">
        <v>152.94049999999999</v>
      </c>
      <c r="AI43">
        <v>31.824999999999999</v>
      </c>
      <c r="AJ43">
        <v>0</v>
      </c>
      <c r="AK43">
        <v>50.633099999999999</v>
      </c>
      <c r="AL43">
        <v>79.364599999999996</v>
      </c>
      <c r="AM43">
        <v>15.996</v>
      </c>
      <c r="AN43">
        <v>0.68867999999999996</v>
      </c>
      <c r="AO43">
        <v>28.518000000000001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77.41</v>
      </c>
      <c r="BA43">
        <f t="shared" si="1"/>
        <v>2684.9453740000008</v>
      </c>
      <c r="BD43">
        <v>24.08</v>
      </c>
      <c r="BE43">
        <v>7.63</v>
      </c>
      <c r="BF43">
        <v>0.7</v>
      </c>
      <c r="BG43">
        <v>4.04</v>
      </c>
      <c r="BH43">
        <v>5.81</v>
      </c>
      <c r="BI43">
        <v>4.78</v>
      </c>
      <c r="BJ43">
        <v>1.56</v>
      </c>
      <c r="BK43">
        <v>4.5</v>
      </c>
      <c r="BL43">
        <v>2.2200000000000002</v>
      </c>
      <c r="BM43">
        <v>0</v>
      </c>
      <c r="BN43">
        <v>0.5</v>
      </c>
      <c r="BO43">
        <v>14.53</v>
      </c>
      <c r="BP43">
        <v>0</v>
      </c>
      <c r="BQ43">
        <v>4.45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77.41</v>
      </c>
    </row>
    <row r="44" spans="1:75">
      <c r="A44" t="s">
        <v>86</v>
      </c>
      <c r="B44">
        <v>0</v>
      </c>
      <c r="C44">
        <v>32.024999999999999</v>
      </c>
      <c r="D44">
        <v>9.9749999999999996</v>
      </c>
      <c r="E44">
        <v>0</v>
      </c>
      <c r="F44">
        <v>0</v>
      </c>
      <c r="G44">
        <v>53.213999999999999</v>
      </c>
      <c r="H44">
        <v>0</v>
      </c>
      <c r="I44">
        <v>58.088000000000001</v>
      </c>
      <c r="J44">
        <v>4.3840000000000003</v>
      </c>
      <c r="K44">
        <v>107.765697</v>
      </c>
      <c r="L44">
        <v>653.15250000000003</v>
      </c>
      <c r="M44">
        <v>86</v>
      </c>
      <c r="N44">
        <v>118.125</v>
      </c>
      <c r="O44">
        <v>123.66562500000001</v>
      </c>
      <c r="P44">
        <v>122.25</v>
      </c>
      <c r="Q44">
        <v>21.823619999999998</v>
      </c>
      <c r="R44">
        <v>32.451000000000001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0</v>
      </c>
      <c r="AE44">
        <v>49.436556000000003</v>
      </c>
      <c r="AF44">
        <v>6.4089999999999998</v>
      </c>
      <c r="AG44">
        <v>39.622799999999998</v>
      </c>
      <c r="AH44">
        <v>152.94049999999999</v>
      </c>
      <c r="AI44">
        <v>31.824999999999999</v>
      </c>
      <c r="AJ44">
        <v>0</v>
      </c>
      <c r="AK44">
        <v>50.633099999999999</v>
      </c>
      <c r="AL44">
        <v>79.364599999999996</v>
      </c>
      <c r="AM44">
        <v>15.996</v>
      </c>
      <c r="AN44">
        <v>0.68867999999999996</v>
      </c>
      <c r="AO44">
        <v>28.518000000000001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77.56</v>
      </c>
      <c r="BA44">
        <f t="shared" si="1"/>
        <v>2685.0953740000009</v>
      </c>
      <c r="BD44">
        <v>24.08</v>
      </c>
      <c r="BE44">
        <v>7.63</v>
      </c>
      <c r="BF44">
        <v>0.7</v>
      </c>
      <c r="BG44">
        <v>4.04</v>
      </c>
      <c r="BH44">
        <v>5.81</v>
      </c>
      <c r="BI44">
        <v>4.78</v>
      </c>
      <c r="BJ44">
        <v>1.56</v>
      </c>
      <c r="BK44">
        <v>4.59</v>
      </c>
      <c r="BL44">
        <v>2.2799999999999998</v>
      </c>
      <c r="BM44">
        <v>0</v>
      </c>
      <c r="BN44">
        <v>0.5</v>
      </c>
      <c r="BO44">
        <v>14.53</v>
      </c>
      <c r="BP44">
        <v>0</v>
      </c>
      <c r="BQ44">
        <v>4.45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77.56</v>
      </c>
    </row>
    <row r="45" spans="1:75">
      <c r="A45" t="s">
        <v>87</v>
      </c>
      <c r="B45">
        <v>0</v>
      </c>
      <c r="C45">
        <v>32.024999999999999</v>
      </c>
      <c r="D45">
        <v>9.9749999999999996</v>
      </c>
      <c r="E45">
        <v>0</v>
      </c>
      <c r="F45">
        <v>0</v>
      </c>
      <c r="G45">
        <v>53.213999999999999</v>
      </c>
      <c r="H45">
        <v>0</v>
      </c>
      <c r="I45">
        <v>58.088000000000001</v>
      </c>
      <c r="J45">
        <v>4.3840000000000003</v>
      </c>
      <c r="K45">
        <v>107.765697</v>
      </c>
      <c r="L45">
        <v>653.15250000000003</v>
      </c>
      <c r="M45">
        <v>86</v>
      </c>
      <c r="N45">
        <v>118.125</v>
      </c>
      <c r="O45">
        <v>123.66562500000001</v>
      </c>
      <c r="P45">
        <v>122.25</v>
      </c>
      <c r="Q45">
        <v>21.823619999999998</v>
      </c>
      <c r="R45">
        <v>32.451000000000001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0</v>
      </c>
      <c r="AE45">
        <v>49.436556000000003</v>
      </c>
      <c r="AF45">
        <v>6.4089999999999998</v>
      </c>
      <c r="AG45">
        <v>39.622799999999998</v>
      </c>
      <c r="AH45">
        <v>152.94049999999999</v>
      </c>
      <c r="AI45">
        <v>31.824999999999999</v>
      </c>
      <c r="AJ45">
        <v>0</v>
      </c>
      <c r="AK45">
        <v>50.633099999999999</v>
      </c>
      <c r="AL45">
        <v>79.364599999999996</v>
      </c>
      <c r="AM45">
        <v>15.996</v>
      </c>
      <c r="AN45">
        <v>0.68867999999999996</v>
      </c>
      <c r="AO45">
        <v>28.518000000000001</v>
      </c>
      <c r="AP45">
        <v>11.529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77.59</v>
      </c>
      <c r="BA45">
        <f t="shared" si="1"/>
        <v>2685.1253740000011</v>
      </c>
      <c r="BD45">
        <v>24.08</v>
      </c>
      <c r="BE45">
        <v>7.63</v>
      </c>
      <c r="BF45">
        <v>0.73</v>
      </c>
      <c r="BG45">
        <v>4.04</v>
      </c>
      <c r="BH45">
        <v>5.81</v>
      </c>
      <c r="BI45">
        <v>4.78</v>
      </c>
      <c r="BJ45">
        <v>1.56</v>
      </c>
      <c r="BK45">
        <v>4.59</v>
      </c>
      <c r="BL45">
        <v>2.2799999999999998</v>
      </c>
      <c r="BM45">
        <v>0</v>
      </c>
      <c r="BN45">
        <v>0.5</v>
      </c>
      <c r="BO45">
        <v>14.53</v>
      </c>
      <c r="BP45">
        <v>0</v>
      </c>
      <c r="BQ45">
        <v>4.45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77.59</v>
      </c>
    </row>
    <row r="46" spans="1:75">
      <c r="A46" t="s">
        <v>88</v>
      </c>
      <c r="B46">
        <v>0</v>
      </c>
      <c r="C46">
        <v>32.024999999999999</v>
      </c>
      <c r="D46">
        <v>9.9749999999999996</v>
      </c>
      <c r="E46">
        <v>0</v>
      </c>
      <c r="F46">
        <v>0</v>
      </c>
      <c r="G46">
        <v>53.213999999999999</v>
      </c>
      <c r="H46">
        <v>0</v>
      </c>
      <c r="I46">
        <v>58.088000000000001</v>
      </c>
      <c r="J46">
        <v>4.3840000000000003</v>
      </c>
      <c r="K46">
        <v>107.765697</v>
      </c>
      <c r="L46">
        <v>653.15250000000003</v>
      </c>
      <c r="M46">
        <v>86</v>
      </c>
      <c r="N46">
        <v>118.125</v>
      </c>
      <c r="O46">
        <v>123.66562500000001</v>
      </c>
      <c r="P46">
        <v>122.25</v>
      </c>
      <c r="Q46">
        <v>21.823619999999998</v>
      </c>
      <c r="R46">
        <v>32.451000000000001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0</v>
      </c>
      <c r="AE46">
        <v>49.436556000000003</v>
      </c>
      <c r="AF46">
        <v>6.4089999999999998</v>
      </c>
      <c r="AG46">
        <v>39.622799999999998</v>
      </c>
      <c r="AH46">
        <v>152.94049999999999</v>
      </c>
      <c r="AI46">
        <v>31.824999999999999</v>
      </c>
      <c r="AJ46">
        <v>0</v>
      </c>
      <c r="AK46">
        <v>50.633099999999999</v>
      </c>
      <c r="AL46">
        <v>79.364599999999996</v>
      </c>
      <c r="AM46">
        <v>15.996</v>
      </c>
      <c r="AN46">
        <v>0.68867999999999996</v>
      </c>
      <c r="AO46">
        <v>28.518000000000001</v>
      </c>
      <c r="AP46">
        <v>11.529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77.59</v>
      </c>
      <c r="BA46">
        <f t="shared" si="1"/>
        <v>2685.1253740000011</v>
      </c>
      <c r="BD46">
        <v>24.08</v>
      </c>
      <c r="BE46">
        <v>7.63</v>
      </c>
      <c r="BF46">
        <v>0.73</v>
      </c>
      <c r="BG46">
        <v>4.04</v>
      </c>
      <c r="BH46">
        <v>5.81</v>
      </c>
      <c r="BI46">
        <v>4.78</v>
      </c>
      <c r="BJ46">
        <v>1.56</v>
      </c>
      <c r="BK46">
        <v>4.59</v>
      </c>
      <c r="BL46">
        <v>2.2799999999999998</v>
      </c>
      <c r="BM46">
        <v>0</v>
      </c>
      <c r="BN46">
        <v>0.5</v>
      </c>
      <c r="BO46">
        <v>14.53</v>
      </c>
      <c r="BP46">
        <v>0</v>
      </c>
      <c r="BQ46">
        <v>4.45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77.59</v>
      </c>
    </row>
    <row r="47" spans="1:75">
      <c r="A47" t="s">
        <v>89</v>
      </c>
      <c r="B47">
        <v>0</v>
      </c>
      <c r="C47">
        <v>32.024999999999999</v>
      </c>
      <c r="D47">
        <v>9.9749999999999996</v>
      </c>
      <c r="E47">
        <v>0</v>
      </c>
      <c r="F47">
        <v>0</v>
      </c>
      <c r="G47">
        <v>53.213999999999999</v>
      </c>
      <c r="H47">
        <v>0</v>
      </c>
      <c r="I47">
        <v>58.088000000000001</v>
      </c>
      <c r="J47">
        <v>4.3840000000000003</v>
      </c>
      <c r="K47">
        <v>107.765697</v>
      </c>
      <c r="L47">
        <v>653.15250000000003</v>
      </c>
      <c r="M47">
        <v>86</v>
      </c>
      <c r="N47">
        <v>118.125</v>
      </c>
      <c r="O47">
        <v>123.66562500000001</v>
      </c>
      <c r="P47">
        <v>122.25</v>
      </c>
      <c r="Q47">
        <v>21.823619999999998</v>
      </c>
      <c r="R47">
        <v>32.451000000000001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0</v>
      </c>
      <c r="AE47">
        <v>49.436556000000003</v>
      </c>
      <c r="AF47">
        <v>6.4089999999999998</v>
      </c>
      <c r="AG47">
        <v>39.622799999999998</v>
      </c>
      <c r="AH47">
        <v>152.94049999999999</v>
      </c>
      <c r="AI47">
        <v>31.824999999999999</v>
      </c>
      <c r="AJ47">
        <v>0</v>
      </c>
      <c r="AK47">
        <v>50.633099999999999</v>
      </c>
      <c r="AL47">
        <v>79.364599999999996</v>
      </c>
      <c r="AM47">
        <v>15.996</v>
      </c>
      <c r="AN47">
        <v>0.68867999999999996</v>
      </c>
      <c r="AO47">
        <v>28.518000000000001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77.59</v>
      </c>
      <c r="BA47">
        <f t="shared" si="1"/>
        <v>2685.1253740000011</v>
      </c>
      <c r="BD47">
        <v>24.08</v>
      </c>
      <c r="BE47">
        <v>7.63</v>
      </c>
      <c r="BF47">
        <v>0.73</v>
      </c>
      <c r="BG47">
        <v>4.04</v>
      </c>
      <c r="BH47">
        <v>5.81</v>
      </c>
      <c r="BI47">
        <v>4.78</v>
      </c>
      <c r="BJ47">
        <v>1.56</v>
      </c>
      <c r="BK47">
        <v>4.59</v>
      </c>
      <c r="BL47">
        <v>2.2799999999999998</v>
      </c>
      <c r="BM47">
        <v>0</v>
      </c>
      <c r="BN47">
        <v>0.5</v>
      </c>
      <c r="BO47">
        <v>14.53</v>
      </c>
      <c r="BP47">
        <v>0</v>
      </c>
      <c r="BQ47">
        <v>4.45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77.59</v>
      </c>
    </row>
    <row r="48" spans="1:75">
      <c r="A48" t="s">
        <v>90</v>
      </c>
      <c r="B48">
        <v>0</v>
      </c>
      <c r="C48">
        <v>32.024999999999999</v>
      </c>
      <c r="D48">
        <v>9.9749999999999996</v>
      </c>
      <c r="E48">
        <v>0</v>
      </c>
      <c r="F48">
        <v>0</v>
      </c>
      <c r="G48">
        <v>53.213999999999999</v>
      </c>
      <c r="H48">
        <v>0</v>
      </c>
      <c r="I48">
        <v>58.088000000000001</v>
      </c>
      <c r="J48">
        <v>4.3840000000000003</v>
      </c>
      <c r="K48">
        <v>107.765697</v>
      </c>
      <c r="L48">
        <v>653.15250000000003</v>
      </c>
      <c r="M48">
        <v>86</v>
      </c>
      <c r="N48">
        <v>118.125</v>
      </c>
      <c r="O48">
        <v>123.66562500000001</v>
      </c>
      <c r="P48">
        <v>122.25</v>
      </c>
      <c r="Q48">
        <v>21.823619999999998</v>
      </c>
      <c r="R48">
        <v>32.451000000000001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0</v>
      </c>
      <c r="AE48">
        <v>49.436556000000003</v>
      </c>
      <c r="AF48">
        <v>6.4089999999999998</v>
      </c>
      <c r="AG48">
        <v>39.622799999999998</v>
      </c>
      <c r="AH48">
        <v>152.94049999999999</v>
      </c>
      <c r="AI48">
        <v>31.824999999999999</v>
      </c>
      <c r="AJ48">
        <v>0</v>
      </c>
      <c r="AK48">
        <v>50.633099999999999</v>
      </c>
      <c r="AL48">
        <v>79.364599999999996</v>
      </c>
      <c r="AM48">
        <v>15.996</v>
      </c>
      <c r="AN48">
        <v>0.68867999999999996</v>
      </c>
      <c r="AO48">
        <v>28.518000000000001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77.59</v>
      </c>
      <c r="BA48">
        <f t="shared" si="1"/>
        <v>2685.1253740000011</v>
      </c>
      <c r="BD48">
        <v>24.08</v>
      </c>
      <c r="BE48">
        <v>7.63</v>
      </c>
      <c r="BF48">
        <v>0.73</v>
      </c>
      <c r="BG48">
        <v>4.04</v>
      </c>
      <c r="BH48">
        <v>5.81</v>
      </c>
      <c r="BI48">
        <v>4.78</v>
      </c>
      <c r="BJ48">
        <v>1.56</v>
      </c>
      <c r="BK48">
        <v>4.59</v>
      </c>
      <c r="BL48">
        <v>2.2799999999999998</v>
      </c>
      <c r="BM48">
        <v>0</v>
      </c>
      <c r="BN48">
        <v>0.5</v>
      </c>
      <c r="BO48">
        <v>14.53</v>
      </c>
      <c r="BP48">
        <v>0</v>
      </c>
      <c r="BQ48">
        <v>4.45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77.59</v>
      </c>
    </row>
    <row r="49" spans="1:75">
      <c r="A49" t="s">
        <v>91</v>
      </c>
      <c r="B49">
        <v>0</v>
      </c>
      <c r="C49">
        <v>32.024999999999999</v>
      </c>
      <c r="D49">
        <v>9.9749999999999996</v>
      </c>
      <c r="E49">
        <v>0</v>
      </c>
      <c r="F49">
        <v>0</v>
      </c>
      <c r="G49">
        <v>53.213999999999999</v>
      </c>
      <c r="H49">
        <v>0</v>
      </c>
      <c r="I49">
        <v>38.36</v>
      </c>
      <c r="J49">
        <v>4.3840000000000003</v>
      </c>
      <c r="K49">
        <v>107.765697</v>
      </c>
      <c r="L49">
        <v>653.15250000000003</v>
      </c>
      <c r="M49">
        <v>86</v>
      </c>
      <c r="N49">
        <v>118.125</v>
      </c>
      <c r="O49">
        <v>123.66562500000001</v>
      </c>
      <c r="P49">
        <v>122.25</v>
      </c>
      <c r="Q49">
        <v>21.823619999999998</v>
      </c>
      <c r="R49">
        <v>32.451000000000001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0</v>
      </c>
      <c r="AE49">
        <v>49.436556000000003</v>
      </c>
      <c r="AF49">
        <v>6.4089999999999998</v>
      </c>
      <c r="AG49">
        <v>39.622799999999998</v>
      </c>
      <c r="AH49">
        <v>152.94049999999999</v>
      </c>
      <c r="AI49">
        <v>31.824999999999999</v>
      </c>
      <c r="AJ49">
        <v>0</v>
      </c>
      <c r="AK49">
        <v>50.633099999999999</v>
      </c>
      <c r="AL49">
        <v>79.364599999999996</v>
      </c>
      <c r="AM49">
        <v>15.996</v>
      </c>
      <c r="AN49">
        <v>0.68867999999999996</v>
      </c>
      <c r="AO49">
        <v>28.518000000000001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77.59</v>
      </c>
      <c r="BA49">
        <f t="shared" si="1"/>
        <v>2665.397374000001</v>
      </c>
      <c r="BD49">
        <v>24.08</v>
      </c>
      <c r="BE49">
        <v>7.63</v>
      </c>
      <c r="BF49">
        <v>0.73</v>
      </c>
      <c r="BG49">
        <v>4.04</v>
      </c>
      <c r="BH49">
        <v>5.81</v>
      </c>
      <c r="BI49">
        <v>4.78</v>
      </c>
      <c r="BJ49">
        <v>1.56</v>
      </c>
      <c r="BK49">
        <v>4.59</v>
      </c>
      <c r="BL49">
        <v>2.2799999999999998</v>
      </c>
      <c r="BM49">
        <v>0</v>
      </c>
      <c r="BN49">
        <v>0.5</v>
      </c>
      <c r="BO49">
        <v>14.53</v>
      </c>
      <c r="BP49">
        <v>0</v>
      </c>
      <c r="BQ49">
        <v>4.45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77.59</v>
      </c>
    </row>
    <row r="50" spans="1:75">
      <c r="A50" t="s">
        <v>92</v>
      </c>
      <c r="B50">
        <v>0</v>
      </c>
      <c r="C50">
        <v>32.024999999999999</v>
      </c>
      <c r="D50">
        <v>9.9749999999999996</v>
      </c>
      <c r="E50">
        <v>0</v>
      </c>
      <c r="F50">
        <v>0</v>
      </c>
      <c r="G50">
        <v>53.213999999999999</v>
      </c>
      <c r="H50">
        <v>0</v>
      </c>
      <c r="I50">
        <v>38.36</v>
      </c>
      <c r="J50">
        <v>4.3840000000000003</v>
      </c>
      <c r="K50">
        <v>107.765697</v>
      </c>
      <c r="L50">
        <v>653.15250000000003</v>
      </c>
      <c r="M50">
        <v>86</v>
      </c>
      <c r="N50">
        <v>118.125</v>
      </c>
      <c r="O50">
        <v>123.66562500000001</v>
      </c>
      <c r="P50">
        <v>122.25</v>
      </c>
      <c r="Q50">
        <v>21.823619999999998</v>
      </c>
      <c r="R50">
        <v>32.451000000000001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0</v>
      </c>
      <c r="AE50">
        <v>49.436556000000003</v>
      </c>
      <c r="AF50">
        <v>6.4089999999999998</v>
      </c>
      <c r="AG50">
        <v>39.622799999999998</v>
      </c>
      <c r="AH50">
        <v>152.94049999999999</v>
      </c>
      <c r="AI50">
        <v>31.824999999999999</v>
      </c>
      <c r="AJ50">
        <v>0</v>
      </c>
      <c r="AK50">
        <v>50.633099999999999</v>
      </c>
      <c r="AL50">
        <v>79.364599999999996</v>
      </c>
      <c r="AM50">
        <v>15.996</v>
      </c>
      <c r="AN50">
        <v>0.68867999999999996</v>
      </c>
      <c r="AO50">
        <v>28.518000000000001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77.59</v>
      </c>
      <c r="BA50">
        <f t="shared" si="1"/>
        <v>2665.397374000001</v>
      </c>
      <c r="BD50">
        <v>24.08</v>
      </c>
      <c r="BE50">
        <v>7.63</v>
      </c>
      <c r="BF50">
        <v>0.73</v>
      </c>
      <c r="BG50">
        <v>4.04</v>
      </c>
      <c r="BH50">
        <v>5.81</v>
      </c>
      <c r="BI50">
        <v>4.78</v>
      </c>
      <c r="BJ50">
        <v>1.56</v>
      </c>
      <c r="BK50">
        <v>4.59</v>
      </c>
      <c r="BL50">
        <v>2.2799999999999998</v>
      </c>
      <c r="BM50">
        <v>0</v>
      </c>
      <c r="BN50">
        <v>0.5</v>
      </c>
      <c r="BO50">
        <v>14.53</v>
      </c>
      <c r="BP50">
        <v>0</v>
      </c>
      <c r="BQ50">
        <v>4.45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77.59</v>
      </c>
    </row>
    <row r="51" spans="1:75">
      <c r="A51" t="s">
        <v>93</v>
      </c>
      <c r="B51">
        <v>0</v>
      </c>
      <c r="C51">
        <v>32.024999999999999</v>
      </c>
      <c r="D51">
        <v>9.9749999999999996</v>
      </c>
      <c r="E51">
        <v>0</v>
      </c>
      <c r="F51">
        <v>0</v>
      </c>
      <c r="G51">
        <v>53.213999999999999</v>
      </c>
      <c r="H51">
        <v>0</v>
      </c>
      <c r="I51">
        <v>38.36</v>
      </c>
      <c r="J51">
        <v>4.3840000000000003</v>
      </c>
      <c r="K51">
        <v>107.765697</v>
      </c>
      <c r="L51">
        <v>653.15250000000003</v>
      </c>
      <c r="M51">
        <v>86</v>
      </c>
      <c r="N51">
        <v>118.125</v>
      </c>
      <c r="O51">
        <v>123.66562500000001</v>
      </c>
      <c r="P51">
        <v>122.25</v>
      </c>
      <c r="Q51">
        <v>21.823619999999998</v>
      </c>
      <c r="R51">
        <v>32.451000000000001</v>
      </c>
      <c r="S51">
        <v>26.390910000000002</v>
      </c>
      <c r="T51">
        <v>0</v>
      </c>
      <c r="U51">
        <v>343.125</v>
      </c>
      <c r="V51">
        <v>20.731850000000001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0</v>
      </c>
      <c r="AE51">
        <v>49.436556000000003</v>
      </c>
      <c r="AF51">
        <v>6.4089999999999998</v>
      </c>
      <c r="AG51">
        <v>39.622799999999998</v>
      </c>
      <c r="AH51">
        <v>152.94049999999999</v>
      </c>
      <c r="AI51">
        <v>31.824999999999999</v>
      </c>
      <c r="AJ51">
        <v>0</v>
      </c>
      <c r="AK51">
        <v>50.633099999999999</v>
      </c>
      <c r="AL51">
        <v>79.364599999999996</v>
      </c>
      <c r="AM51">
        <v>15.996</v>
      </c>
      <c r="AN51">
        <v>0.68867999999999996</v>
      </c>
      <c r="AO51">
        <v>28.518000000000001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77.59</v>
      </c>
      <c r="BA51">
        <f t="shared" si="1"/>
        <v>2659.5473740000007</v>
      </c>
      <c r="BD51">
        <v>24.08</v>
      </c>
      <c r="BE51">
        <v>7.63</v>
      </c>
      <c r="BF51">
        <v>0.73</v>
      </c>
      <c r="BG51">
        <v>4.04</v>
      </c>
      <c r="BH51">
        <v>5.81</v>
      </c>
      <c r="BI51">
        <v>4.78</v>
      </c>
      <c r="BJ51">
        <v>1.56</v>
      </c>
      <c r="BK51">
        <v>4.59</v>
      </c>
      <c r="BL51">
        <v>2.2799999999999998</v>
      </c>
      <c r="BM51">
        <v>0</v>
      </c>
      <c r="BN51">
        <v>0.5</v>
      </c>
      <c r="BO51">
        <v>14.53</v>
      </c>
      <c r="BP51">
        <v>0</v>
      </c>
      <c r="BQ51">
        <v>4.45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77.59</v>
      </c>
    </row>
    <row r="52" spans="1:75">
      <c r="A52" t="s">
        <v>94</v>
      </c>
      <c r="B52">
        <v>0</v>
      </c>
      <c r="C52">
        <v>32.024999999999999</v>
      </c>
      <c r="D52">
        <v>9.9749999999999996</v>
      </c>
      <c r="E52">
        <v>0</v>
      </c>
      <c r="F52">
        <v>0</v>
      </c>
      <c r="G52">
        <v>53.213999999999999</v>
      </c>
      <c r="H52">
        <v>0</v>
      </c>
      <c r="I52">
        <v>38.36</v>
      </c>
      <c r="J52">
        <v>4.3840000000000003</v>
      </c>
      <c r="K52">
        <v>107.765697</v>
      </c>
      <c r="L52">
        <v>653.15250000000003</v>
      </c>
      <c r="M52">
        <v>86</v>
      </c>
      <c r="N52">
        <v>118.125</v>
      </c>
      <c r="O52">
        <v>123.66562500000001</v>
      </c>
      <c r="P52">
        <v>122.25</v>
      </c>
      <c r="Q52">
        <v>21.823619999999998</v>
      </c>
      <c r="R52">
        <v>32.451000000000001</v>
      </c>
      <c r="S52">
        <v>26.390910000000002</v>
      </c>
      <c r="T52">
        <v>0</v>
      </c>
      <c r="U52">
        <v>343.125</v>
      </c>
      <c r="V52">
        <v>20.731850000000001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0</v>
      </c>
      <c r="AE52">
        <v>49.436556000000003</v>
      </c>
      <c r="AF52">
        <v>6.4089999999999998</v>
      </c>
      <c r="AG52">
        <v>39.622799999999998</v>
      </c>
      <c r="AH52">
        <v>152.94049999999999</v>
      </c>
      <c r="AI52">
        <v>31.824999999999999</v>
      </c>
      <c r="AJ52">
        <v>0</v>
      </c>
      <c r="AK52">
        <v>50.633099999999999</v>
      </c>
      <c r="AL52">
        <v>79.364599999999996</v>
      </c>
      <c r="AM52">
        <v>15.996</v>
      </c>
      <c r="AN52">
        <v>0.68867999999999996</v>
      </c>
      <c r="AO52">
        <v>28.518000000000001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77.59</v>
      </c>
      <c r="BA52">
        <f t="shared" si="1"/>
        <v>2659.5473740000007</v>
      </c>
      <c r="BD52">
        <v>24.08</v>
      </c>
      <c r="BE52">
        <v>7.63</v>
      </c>
      <c r="BF52">
        <v>0.73</v>
      </c>
      <c r="BG52">
        <v>4.04</v>
      </c>
      <c r="BH52">
        <v>5.81</v>
      </c>
      <c r="BI52">
        <v>4.78</v>
      </c>
      <c r="BJ52">
        <v>1.56</v>
      </c>
      <c r="BK52">
        <v>4.59</v>
      </c>
      <c r="BL52">
        <v>2.2799999999999998</v>
      </c>
      <c r="BM52">
        <v>0</v>
      </c>
      <c r="BN52">
        <v>0.5</v>
      </c>
      <c r="BO52">
        <v>14.53</v>
      </c>
      <c r="BP52">
        <v>0</v>
      </c>
      <c r="BQ52">
        <v>4.45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77.59</v>
      </c>
    </row>
    <row r="53" spans="1:75">
      <c r="A53" t="s">
        <v>95</v>
      </c>
      <c r="B53">
        <v>0</v>
      </c>
      <c r="C53">
        <v>32.024999999999999</v>
      </c>
      <c r="D53">
        <v>9.9749999999999996</v>
      </c>
      <c r="E53">
        <v>0</v>
      </c>
      <c r="F53">
        <v>0</v>
      </c>
      <c r="G53">
        <v>53.213999999999999</v>
      </c>
      <c r="H53">
        <v>0</v>
      </c>
      <c r="I53">
        <v>38.36</v>
      </c>
      <c r="J53">
        <v>4.3840000000000003</v>
      </c>
      <c r="K53">
        <v>107.765697</v>
      </c>
      <c r="L53">
        <v>653.15250000000003</v>
      </c>
      <c r="M53">
        <v>86</v>
      </c>
      <c r="N53">
        <v>118.125</v>
      </c>
      <c r="O53">
        <v>123.66562500000001</v>
      </c>
      <c r="P53">
        <v>122.25</v>
      </c>
      <c r="Q53">
        <v>21.823619999999998</v>
      </c>
      <c r="R53">
        <v>32.451000000000001</v>
      </c>
      <c r="S53">
        <v>26.390910000000002</v>
      </c>
      <c r="T53">
        <v>0</v>
      </c>
      <c r="U53">
        <v>343.125</v>
      </c>
      <c r="V53">
        <v>20.731850000000001</v>
      </c>
      <c r="W53">
        <v>147.515625</v>
      </c>
      <c r="X53">
        <v>0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0</v>
      </c>
      <c r="AE53">
        <v>49.436556000000003</v>
      </c>
      <c r="AF53">
        <v>6.4089999999999998</v>
      </c>
      <c r="AG53">
        <v>39.622799999999998</v>
      </c>
      <c r="AH53">
        <v>152.94049999999999</v>
      </c>
      <c r="AI53">
        <v>31.824999999999999</v>
      </c>
      <c r="AJ53">
        <v>0</v>
      </c>
      <c r="AK53">
        <v>50.633099999999999</v>
      </c>
      <c r="AL53">
        <v>83.664000000000001</v>
      </c>
      <c r="AM53">
        <v>15.996</v>
      </c>
      <c r="AN53">
        <v>0.68867999999999996</v>
      </c>
      <c r="AO53">
        <v>28.518000000000001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77.62</v>
      </c>
      <c r="BA53">
        <f t="shared" si="1"/>
        <v>2663.8767740000008</v>
      </c>
      <c r="BD53">
        <v>24.08</v>
      </c>
      <c r="BE53">
        <v>7.63</v>
      </c>
      <c r="BF53">
        <v>0.76</v>
      </c>
      <c r="BG53">
        <v>4.04</v>
      </c>
      <c r="BH53">
        <v>5.81</v>
      </c>
      <c r="BI53">
        <v>4.78</v>
      </c>
      <c r="BJ53">
        <v>1.56</v>
      </c>
      <c r="BK53">
        <v>4.59</v>
      </c>
      <c r="BL53">
        <v>2.2799999999999998</v>
      </c>
      <c r="BM53">
        <v>0</v>
      </c>
      <c r="BN53">
        <v>0.5</v>
      </c>
      <c r="BO53">
        <v>14.53</v>
      </c>
      <c r="BP53">
        <v>0</v>
      </c>
      <c r="BQ53">
        <v>4.45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77.62</v>
      </c>
    </row>
    <row r="54" spans="1:75">
      <c r="A54" t="s">
        <v>96</v>
      </c>
      <c r="B54">
        <v>0</v>
      </c>
      <c r="C54">
        <v>32.024999999999999</v>
      </c>
      <c r="D54">
        <v>9.9749999999999996</v>
      </c>
      <c r="E54">
        <v>0</v>
      </c>
      <c r="F54">
        <v>0</v>
      </c>
      <c r="G54">
        <v>53.213999999999999</v>
      </c>
      <c r="H54">
        <v>0</v>
      </c>
      <c r="I54">
        <v>38.36</v>
      </c>
      <c r="J54">
        <v>4.3840000000000003</v>
      </c>
      <c r="K54">
        <v>107.765697</v>
      </c>
      <c r="L54">
        <v>653.15250000000003</v>
      </c>
      <c r="M54">
        <v>86</v>
      </c>
      <c r="N54">
        <v>118.125</v>
      </c>
      <c r="O54">
        <v>123.66562500000001</v>
      </c>
      <c r="P54">
        <v>122.25</v>
      </c>
      <c r="Q54">
        <v>21.823619999999998</v>
      </c>
      <c r="R54">
        <v>32.451000000000001</v>
      </c>
      <c r="S54">
        <v>26.390910000000002</v>
      </c>
      <c r="T54">
        <v>0</v>
      </c>
      <c r="U54">
        <v>343.125</v>
      </c>
      <c r="V54">
        <v>20.731850000000001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0</v>
      </c>
      <c r="AE54">
        <v>49.436556000000003</v>
      </c>
      <c r="AF54">
        <v>6.4089999999999998</v>
      </c>
      <c r="AG54">
        <v>39.622799999999998</v>
      </c>
      <c r="AH54">
        <v>152.94049999999999</v>
      </c>
      <c r="AI54">
        <v>31.824999999999999</v>
      </c>
      <c r="AJ54">
        <v>0</v>
      </c>
      <c r="AK54">
        <v>50.633099999999999</v>
      </c>
      <c r="AL54">
        <v>83.664000000000001</v>
      </c>
      <c r="AM54">
        <v>15.996</v>
      </c>
      <c r="AN54">
        <v>0.68867999999999996</v>
      </c>
      <c r="AO54">
        <v>28.518000000000001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77.45</v>
      </c>
      <c r="BA54">
        <f t="shared" si="1"/>
        <v>2663.7067740000007</v>
      </c>
      <c r="BD54">
        <v>24.08</v>
      </c>
      <c r="BE54">
        <v>7.63</v>
      </c>
      <c r="BF54">
        <v>0.76</v>
      </c>
      <c r="BG54">
        <v>4.04</v>
      </c>
      <c r="BH54">
        <v>5.81</v>
      </c>
      <c r="BI54">
        <v>4.78</v>
      </c>
      <c r="BJ54">
        <v>1.56</v>
      </c>
      <c r="BK54">
        <v>4.49</v>
      </c>
      <c r="BL54">
        <v>2.21</v>
      </c>
      <c r="BM54">
        <v>0</v>
      </c>
      <c r="BN54">
        <v>0.5</v>
      </c>
      <c r="BO54">
        <v>14.53</v>
      </c>
      <c r="BP54">
        <v>0</v>
      </c>
      <c r="BQ54">
        <v>4.45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77.45</v>
      </c>
    </row>
    <row r="55" spans="1:75">
      <c r="A55" t="s">
        <v>97</v>
      </c>
      <c r="B55">
        <v>0</v>
      </c>
      <c r="C55">
        <v>32.024999999999999</v>
      </c>
      <c r="D55">
        <v>9.9749999999999996</v>
      </c>
      <c r="E55">
        <v>0</v>
      </c>
      <c r="F55">
        <v>0</v>
      </c>
      <c r="G55">
        <v>53.213999999999999</v>
      </c>
      <c r="H55">
        <v>0</v>
      </c>
      <c r="I55">
        <v>38.36</v>
      </c>
      <c r="J55">
        <v>4.3840000000000003</v>
      </c>
      <c r="K55">
        <v>107.765697</v>
      </c>
      <c r="L55">
        <v>653.15250000000003</v>
      </c>
      <c r="M55">
        <v>86</v>
      </c>
      <c r="N55">
        <v>118.125</v>
      </c>
      <c r="O55">
        <v>123.66562500000001</v>
      </c>
      <c r="P55">
        <v>122.25</v>
      </c>
      <c r="Q55">
        <v>21.823619999999998</v>
      </c>
      <c r="R55">
        <v>32.451000000000001</v>
      </c>
      <c r="S55">
        <v>26.390910000000002</v>
      </c>
      <c r="T55">
        <v>0</v>
      </c>
      <c r="U55">
        <v>343.125</v>
      </c>
      <c r="V55">
        <v>20.731850000000001</v>
      </c>
      <c r="W55">
        <v>147.515625</v>
      </c>
      <c r="X55">
        <v>0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0</v>
      </c>
      <c r="AE55">
        <v>49.436556000000003</v>
      </c>
      <c r="AF55">
        <v>8.8740000000000006</v>
      </c>
      <c r="AG55">
        <v>39.622799999999998</v>
      </c>
      <c r="AH55">
        <v>152.94049999999999</v>
      </c>
      <c r="AI55">
        <v>31.824999999999999</v>
      </c>
      <c r="AJ55">
        <v>0</v>
      </c>
      <c r="AK55">
        <v>50.633099999999999</v>
      </c>
      <c r="AL55">
        <v>83.664000000000001</v>
      </c>
      <c r="AM55">
        <v>15.996</v>
      </c>
      <c r="AN55">
        <v>0.68867999999999996</v>
      </c>
      <c r="AO55">
        <v>28.518000000000001</v>
      </c>
      <c r="AP55">
        <v>11.529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77.45</v>
      </c>
      <c r="BA55">
        <f t="shared" si="1"/>
        <v>2666.1717740000004</v>
      </c>
      <c r="BD55">
        <v>24.08</v>
      </c>
      <c r="BE55">
        <v>7.63</v>
      </c>
      <c r="BF55">
        <v>0.76</v>
      </c>
      <c r="BG55">
        <v>4.04</v>
      </c>
      <c r="BH55">
        <v>5.81</v>
      </c>
      <c r="BI55">
        <v>4.78</v>
      </c>
      <c r="BJ55">
        <v>1.56</v>
      </c>
      <c r="BK55">
        <v>4.49</v>
      </c>
      <c r="BL55">
        <v>2.21</v>
      </c>
      <c r="BM55">
        <v>0</v>
      </c>
      <c r="BN55">
        <v>0.5</v>
      </c>
      <c r="BO55">
        <v>14.53</v>
      </c>
      <c r="BP55">
        <v>0</v>
      </c>
      <c r="BQ55">
        <v>4.45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77.45</v>
      </c>
    </row>
    <row r="56" spans="1:75">
      <c r="A56" t="s">
        <v>98</v>
      </c>
      <c r="B56">
        <v>0</v>
      </c>
      <c r="C56">
        <v>32.024999999999999</v>
      </c>
      <c r="D56">
        <v>9.9749999999999996</v>
      </c>
      <c r="E56">
        <v>0</v>
      </c>
      <c r="F56">
        <v>0</v>
      </c>
      <c r="G56">
        <v>53.213999999999999</v>
      </c>
      <c r="H56">
        <v>0</v>
      </c>
      <c r="I56">
        <v>38.36</v>
      </c>
      <c r="J56">
        <v>4.3840000000000003</v>
      </c>
      <c r="K56">
        <v>107.765697</v>
      </c>
      <c r="L56">
        <v>653.15250000000003</v>
      </c>
      <c r="M56">
        <v>86</v>
      </c>
      <c r="N56">
        <v>118.125</v>
      </c>
      <c r="O56">
        <v>123.66562500000001</v>
      </c>
      <c r="P56">
        <v>122.25</v>
      </c>
      <c r="Q56">
        <v>21.823619999999998</v>
      </c>
      <c r="R56">
        <v>32.451000000000001</v>
      </c>
      <c r="S56">
        <v>26.390910000000002</v>
      </c>
      <c r="T56">
        <v>0</v>
      </c>
      <c r="U56">
        <v>343.125</v>
      </c>
      <c r="V56">
        <v>20.731850000000001</v>
      </c>
      <c r="W56">
        <v>147.515625</v>
      </c>
      <c r="X56">
        <v>0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0</v>
      </c>
      <c r="AE56">
        <v>49.436556000000003</v>
      </c>
      <c r="AF56">
        <v>8.8740000000000006</v>
      </c>
      <c r="AG56">
        <v>39.622799999999998</v>
      </c>
      <c r="AH56">
        <v>152.94049999999999</v>
      </c>
      <c r="AI56">
        <v>31.824999999999999</v>
      </c>
      <c r="AJ56">
        <v>0</v>
      </c>
      <c r="AK56">
        <v>50.633099999999999</v>
      </c>
      <c r="AL56">
        <v>83.664000000000001</v>
      </c>
      <c r="AM56">
        <v>15.996</v>
      </c>
      <c r="AN56">
        <v>0.68867999999999996</v>
      </c>
      <c r="AO56">
        <v>28.518000000000001</v>
      </c>
      <c r="AP56">
        <v>11.529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77.45</v>
      </c>
      <c r="BA56">
        <f t="shared" si="1"/>
        <v>2666.1717740000004</v>
      </c>
      <c r="BD56">
        <v>24.08</v>
      </c>
      <c r="BE56">
        <v>7.63</v>
      </c>
      <c r="BF56">
        <v>0.76</v>
      </c>
      <c r="BG56">
        <v>4.04</v>
      </c>
      <c r="BH56">
        <v>5.81</v>
      </c>
      <c r="BI56">
        <v>4.78</v>
      </c>
      <c r="BJ56">
        <v>1.56</v>
      </c>
      <c r="BK56">
        <v>4.49</v>
      </c>
      <c r="BL56">
        <v>2.21</v>
      </c>
      <c r="BM56">
        <v>0</v>
      </c>
      <c r="BN56">
        <v>0.5</v>
      </c>
      <c r="BO56">
        <v>14.53</v>
      </c>
      <c r="BP56">
        <v>0</v>
      </c>
      <c r="BQ56">
        <v>4.45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77.45</v>
      </c>
    </row>
    <row r="57" spans="1:75">
      <c r="A57" t="s">
        <v>99</v>
      </c>
      <c r="B57">
        <v>0</v>
      </c>
      <c r="C57">
        <v>32.024999999999999</v>
      </c>
      <c r="D57">
        <v>9.9749999999999996</v>
      </c>
      <c r="E57">
        <v>0</v>
      </c>
      <c r="F57">
        <v>0</v>
      </c>
      <c r="G57">
        <v>53.213999999999999</v>
      </c>
      <c r="H57">
        <v>0</v>
      </c>
      <c r="I57">
        <v>38.36</v>
      </c>
      <c r="J57">
        <v>4.3840000000000003</v>
      </c>
      <c r="K57">
        <v>107.765697</v>
      </c>
      <c r="L57">
        <v>653.15250000000003</v>
      </c>
      <c r="M57">
        <v>86</v>
      </c>
      <c r="N57">
        <v>118.125</v>
      </c>
      <c r="O57">
        <v>123.66562500000001</v>
      </c>
      <c r="P57">
        <v>122.25</v>
      </c>
      <c r="Q57">
        <v>21.823619999999998</v>
      </c>
      <c r="R57">
        <v>32.451000000000001</v>
      </c>
      <c r="S57">
        <v>26.390910000000002</v>
      </c>
      <c r="T57">
        <v>0</v>
      </c>
      <c r="U57">
        <v>339.75</v>
      </c>
      <c r="V57">
        <v>20.731850000000001</v>
      </c>
      <c r="W57">
        <v>147.515625</v>
      </c>
      <c r="X57">
        <v>0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0</v>
      </c>
      <c r="AE57">
        <v>49.436556000000003</v>
      </c>
      <c r="AF57">
        <v>8.8740000000000006</v>
      </c>
      <c r="AG57">
        <v>39.622799999999998</v>
      </c>
      <c r="AH57">
        <v>152.94049999999999</v>
      </c>
      <c r="AI57">
        <v>31.824999999999999</v>
      </c>
      <c r="AJ57">
        <v>0</v>
      </c>
      <c r="AK57">
        <v>50.633099999999999</v>
      </c>
      <c r="AL57">
        <v>83.664000000000001</v>
      </c>
      <c r="AM57">
        <v>15.996</v>
      </c>
      <c r="AN57">
        <v>0.68867999999999996</v>
      </c>
      <c r="AO57">
        <v>28.518000000000001</v>
      </c>
      <c r="AP57">
        <v>11.529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77.45</v>
      </c>
      <c r="BA57">
        <f t="shared" si="1"/>
        <v>2662.7967740000004</v>
      </c>
      <c r="BD57">
        <v>24.08</v>
      </c>
      <c r="BE57">
        <v>7.63</v>
      </c>
      <c r="BF57">
        <v>0.76</v>
      </c>
      <c r="BG57">
        <v>4.04</v>
      </c>
      <c r="BH57">
        <v>5.81</v>
      </c>
      <c r="BI57">
        <v>4.78</v>
      </c>
      <c r="BJ57">
        <v>1.56</v>
      </c>
      <c r="BK57">
        <v>4.49</v>
      </c>
      <c r="BL57">
        <v>2.21</v>
      </c>
      <c r="BM57">
        <v>0</v>
      </c>
      <c r="BN57">
        <v>0.5</v>
      </c>
      <c r="BO57">
        <v>14.53</v>
      </c>
      <c r="BP57">
        <v>0</v>
      </c>
      <c r="BQ57">
        <v>4.45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77.45</v>
      </c>
    </row>
    <row r="58" spans="1:75">
      <c r="A58" t="s">
        <v>100</v>
      </c>
      <c r="B58">
        <v>0</v>
      </c>
      <c r="C58">
        <v>32.024999999999999</v>
      </c>
      <c r="D58">
        <v>9.9749999999999996</v>
      </c>
      <c r="E58">
        <v>0</v>
      </c>
      <c r="F58">
        <v>0</v>
      </c>
      <c r="G58">
        <v>53.213999999999999</v>
      </c>
      <c r="H58">
        <v>0</v>
      </c>
      <c r="I58">
        <v>38.36</v>
      </c>
      <c r="J58">
        <v>4.3840000000000003</v>
      </c>
      <c r="K58">
        <v>107.765697</v>
      </c>
      <c r="L58">
        <v>653.15250000000003</v>
      </c>
      <c r="M58">
        <v>86</v>
      </c>
      <c r="N58">
        <v>118.125</v>
      </c>
      <c r="O58">
        <v>123.66562500000001</v>
      </c>
      <c r="P58">
        <v>122.25</v>
      </c>
      <c r="Q58">
        <v>21.823619999999998</v>
      </c>
      <c r="R58">
        <v>32.451000000000001</v>
      </c>
      <c r="S58">
        <v>26.390910000000002</v>
      </c>
      <c r="T58">
        <v>0</v>
      </c>
      <c r="U58">
        <v>339.75</v>
      </c>
      <c r="V58">
        <v>20.731850000000001</v>
      </c>
      <c r="W58">
        <v>147.515625</v>
      </c>
      <c r="X58">
        <v>0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0</v>
      </c>
      <c r="AE58">
        <v>49.436556000000003</v>
      </c>
      <c r="AF58">
        <v>8.8740000000000006</v>
      </c>
      <c r="AG58">
        <v>39.622799999999998</v>
      </c>
      <c r="AH58">
        <v>152.94049999999999</v>
      </c>
      <c r="AI58">
        <v>31.824999999999999</v>
      </c>
      <c r="AJ58">
        <v>0</v>
      </c>
      <c r="AK58">
        <v>50.633099999999999</v>
      </c>
      <c r="AL58">
        <v>83.664000000000001</v>
      </c>
      <c r="AM58">
        <v>15.996</v>
      </c>
      <c r="AN58">
        <v>0.68867999999999996</v>
      </c>
      <c r="AO58">
        <v>28.518000000000001</v>
      </c>
      <c r="AP58">
        <v>11.529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77.45</v>
      </c>
      <c r="BA58">
        <f t="shared" si="1"/>
        <v>2662.7967740000004</v>
      </c>
      <c r="BD58">
        <v>24.08</v>
      </c>
      <c r="BE58">
        <v>7.63</v>
      </c>
      <c r="BF58">
        <v>0.76</v>
      </c>
      <c r="BG58">
        <v>4.04</v>
      </c>
      <c r="BH58">
        <v>5.81</v>
      </c>
      <c r="BI58">
        <v>4.78</v>
      </c>
      <c r="BJ58">
        <v>1.56</v>
      </c>
      <c r="BK58">
        <v>4.49</v>
      </c>
      <c r="BL58">
        <v>2.21</v>
      </c>
      <c r="BM58">
        <v>0</v>
      </c>
      <c r="BN58">
        <v>0.5</v>
      </c>
      <c r="BO58">
        <v>14.53</v>
      </c>
      <c r="BP58">
        <v>0</v>
      </c>
      <c r="BQ58">
        <v>4.45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77.45</v>
      </c>
    </row>
    <row r="59" spans="1:75">
      <c r="A59" t="s">
        <v>101</v>
      </c>
      <c r="B59">
        <v>0</v>
      </c>
      <c r="C59">
        <v>32.024999999999999</v>
      </c>
      <c r="D59">
        <v>9.9749999999999996</v>
      </c>
      <c r="E59">
        <v>0</v>
      </c>
      <c r="F59">
        <v>0</v>
      </c>
      <c r="G59">
        <v>53.213999999999999</v>
      </c>
      <c r="H59">
        <v>0</v>
      </c>
      <c r="I59">
        <v>38.36</v>
      </c>
      <c r="J59">
        <v>4.3840000000000003</v>
      </c>
      <c r="K59">
        <v>107.765697</v>
      </c>
      <c r="L59">
        <v>653.15250000000003</v>
      </c>
      <c r="M59">
        <v>86</v>
      </c>
      <c r="N59">
        <v>118.125</v>
      </c>
      <c r="O59">
        <v>123.66562500000001</v>
      </c>
      <c r="P59">
        <v>122.25</v>
      </c>
      <c r="Q59">
        <v>21.823619999999998</v>
      </c>
      <c r="R59">
        <v>32.451000000000001</v>
      </c>
      <c r="S59">
        <v>26.390910000000002</v>
      </c>
      <c r="T59">
        <v>0</v>
      </c>
      <c r="U59">
        <v>339.75</v>
      </c>
      <c r="V59">
        <v>20.731850000000001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0</v>
      </c>
      <c r="AE59">
        <v>49.436556000000003</v>
      </c>
      <c r="AF59">
        <v>8.8740000000000006</v>
      </c>
      <c r="AG59">
        <v>39.622799999999998</v>
      </c>
      <c r="AH59">
        <v>152.94049999999999</v>
      </c>
      <c r="AI59">
        <v>31.824999999999999</v>
      </c>
      <c r="AJ59">
        <v>0</v>
      </c>
      <c r="AK59">
        <v>50.633099999999999</v>
      </c>
      <c r="AL59">
        <v>79.364599999999996</v>
      </c>
      <c r="AM59">
        <v>15.996</v>
      </c>
      <c r="AN59">
        <v>0.68867999999999996</v>
      </c>
      <c r="AO59">
        <v>28.518000000000001</v>
      </c>
      <c r="AP59">
        <v>6.4050000000000002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77.47</v>
      </c>
      <c r="BA59">
        <f t="shared" si="1"/>
        <v>2653.3933740000002</v>
      </c>
      <c r="BD59">
        <v>24.08</v>
      </c>
      <c r="BE59">
        <v>7.63</v>
      </c>
      <c r="BF59">
        <v>0.78</v>
      </c>
      <c r="BG59">
        <v>4.04</v>
      </c>
      <c r="BH59">
        <v>5.81</v>
      </c>
      <c r="BI59">
        <v>4.78</v>
      </c>
      <c r="BJ59">
        <v>1.56</v>
      </c>
      <c r="BK59">
        <v>4.49</v>
      </c>
      <c r="BL59">
        <v>2.21</v>
      </c>
      <c r="BM59">
        <v>0</v>
      </c>
      <c r="BN59">
        <v>0.5</v>
      </c>
      <c r="BO59">
        <v>14.53</v>
      </c>
      <c r="BP59">
        <v>0</v>
      </c>
      <c r="BQ59">
        <v>4.45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77.47</v>
      </c>
    </row>
    <row r="60" spans="1:75">
      <c r="A60" t="s">
        <v>102</v>
      </c>
      <c r="B60">
        <v>0</v>
      </c>
      <c r="C60">
        <v>32.024999999999999</v>
      </c>
      <c r="D60">
        <v>9.9749999999999996</v>
      </c>
      <c r="E60">
        <v>0</v>
      </c>
      <c r="F60">
        <v>0</v>
      </c>
      <c r="G60">
        <v>53.213999999999999</v>
      </c>
      <c r="H60">
        <v>0</v>
      </c>
      <c r="I60">
        <v>38.36</v>
      </c>
      <c r="J60">
        <v>4.3840000000000003</v>
      </c>
      <c r="K60">
        <v>107.765697</v>
      </c>
      <c r="L60">
        <v>653.15250000000003</v>
      </c>
      <c r="M60">
        <v>86</v>
      </c>
      <c r="N60">
        <v>118.125</v>
      </c>
      <c r="O60">
        <v>123.66562500000001</v>
      </c>
      <c r="P60">
        <v>122.25</v>
      </c>
      <c r="Q60">
        <v>21.823619999999998</v>
      </c>
      <c r="R60">
        <v>32.451000000000001</v>
      </c>
      <c r="S60">
        <v>26.390910000000002</v>
      </c>
      <c r="T60">
        <v>0</v>
      </c>
      <c r="U60">
        <v>339.75</v>
      </c>
      <c r="V60">
        <v>20.731850000000001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0</v>
      </c>
      <c r="AE60">
        <v>49.436556000000003</v>
      </c>
      <c r="AF60">
        <v>8.8740000000000006</v>
      </c>
      <c r="AG60">
        <v>39.622799999999998</v>
      </c>
      <c r="AH60">
        <v>152.94049999999999</v>
      </c>
      <c r="AI60">
        <v>31.824999999999999</v>
      </c>
      <c r="AJ60">
        <v>0</v>
      </c>
      <c r="AK60">
        <v>50.633099999999999</v>
      </c>
      <c r="AL60">
        <v>79.364599999999996</v>
      </c>
      <c r="AM60">
        <v>15.996</v>
      </c>
      <c r="AN60">
        <v>0.68867999999999996</v>
      </c>
      <c r="AO60">
        <v>28.518000000000001</v>
      </c>
      <c r="AP60">
        <v>6.4050000000000002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77.47</v>
      </c>
      <c r="BA60">
        <f t="shared" si="1"/>
        <v>2653.3933740000002</v>
      </c>
      <c r="BD60">
        <v>24.08</v>
      </c>
      <c r="BE60">
        <v>7.63</v>
      </c>
      <c r="BF60">
        <v>0.78</v>
      </c>
      <c r="BG60">
        <v>4.04</v>
      </c>
      <c r="BH60">
        <v>5.81</v>
      </c>
      <c r="BI60">
        <v>4.78</v>
      </c>
      <c r="BJ60">
        <v>1.56</v>
      </c>
      <c r="BK60">
        <v>4.49</v>
      </c>
      <c r="BL60">
        <v>2.21</v>
      </c>
      <c r="BM60">
        <v>0</v>
      </c>
      <c r="BN60">
        <v>0.5</v>
      </c>
      <c r="BO60">
        <v>14.53</v>
      </c>
      <c r="BP60">
        <v>0</v>
      </c>
      <c r="BQ60">
        <v>4.45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77.47</v>
      </c>
    </row>
    <row r="61" spans="1:75">
      <c r="A61" t="s">
        <v>103</v>
      </c>
      <c r="B61">
        <v>0</v>
      </c>
      <c r="C61">
        <v>32.024999999999999</v>
      </c>
      <c r="D61">
        <v>9.9749999999999996</v>
      </c>
      <c r="E61">
        <v>0</v>
      </c>
      <c r="F61">
        <v>0</v>
      </c>
      <c r="G61">
        <v>53.213999999999999</v>
      </c>
      <c r="H61">
        <v>0</v>
      </c>
      <c r="I61">
        <v>38.36</v>
      </c>
      <c r="J61">
        <v>4.3840000000000003</v>
      </c>
      <c r="K61">
        <v>107.765697</v>
      </c>
      <c r="L61">
        <v>653.15250000000003</v>
      </c>
      <c r="M61">
        <v>86</v>
      </c>
      <c r="N61">
        <v>118.125</v>
      </c>
      <c r="O61">
        <v>123.66562500000001</v>
      </c>
      <c r="P61">
        <v>122.25</v>
      </c>
      <c r="Q61">
        <v>21.823619999999998</v>
      </c>
      <c r="R61">
        <v>32.451000000000001</v>
      </c>
      <c r="S61">
        <v>26.390910000000002</v>
      </c>
      <c r="T61">
        <v>0</v>
      </c>
      <c r="U61">
        <v>339.75</v>
      </c>
      <c r="V61">
        <v>20.731850000000001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0</v>
      </c>
      <c r="AE61">
        <v>49.436556000000003</v>
      </c>
      <c r="AF61">
        <v>8.8740000000000006</v>
      </c>
      <c r="AG61">
        <v>39.622799999999998</v>
      </c>
      <c r="AH61">
        <v>152.94049999999999</v>
      </c>
      <c r="AI61">
        <v>31.824999999999999</v>
      </c>
      <c r="AJ61">
        <v>0</v>
      </c>
      <c r="AK61">
        <v>50.633099999999999</v>
      </c>
      <c r="AL61">
        <v>58.1</v>
      </c>
      <c r="AM61">
        <v>15.996</v>
      </c>
      <c r="AN61">
        <v>0.68867999999999996</v>
      </c>
      <c r="AO61">
        <v>28.518000000000001</v>
      </c>
      <c r="AP61">
        <v>6.4050000000000002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77.47</v>
      </c>
      <c r="BA61">
        <f t="shared" si="1"/>
        <v>2632.1287740000002</v>
      </c>
      <c r="BD61">
        <v>24.08</v>
      </c>
      <c r="BE61">
        <v>7.63</v>
      </c>
      <c r="BF61">
        <v>0.78</v>
      </c>
      <c r="BG61">
        <v>4.04</v>
      </c>
      <c r="BH61">
        <v>5.81</v>
      </c>
      <c r="BI61">
        <v>4.78</v>
      </c>
      <c r="BJ61">
        <v>1.56</v>
      </c>
      <c r="BK61">
        <v>4.49</v>
      </c>
      <c r="BL61">
        <v>2.21</v>
      </c>
      <c r="BM61">
        <v>0</v>
      </c>
      <c r="BN61">
        <v>0.5</v>
      </c>
      <c r="BO61">
        <v>14.53</v>
      </c>
      <c r="BP61">
        <v>0</v>
      </c>
      <c r="BQ61">
        <v>4.45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77.47</v>
      </c>
    </row>
    <row r="62" spans="1:75">
      <c r="A62" t="s">
        <v>104</v>
      </c>
      <c r="B62">
        <v>0</v>
      </c>
      <c r="C62">
        <v>32.024999999999999</v>
      </c>
      <c r="D62">
        <v>9.9749999999999996</v>
      </c>
      <c r="E62">
        <v>0</v>
      </c>
      <c r="F62">
        <v>0</v>
      </c>
      <c r="G62">
        <v>53.213999999999999</v>
      </c>
      <c r="H62">
        <v>0</v>
      </c>
      <c r="I62">
        <v>38.36</v>
      </c>
      <c r="J62">
        <v>4.3840000000000003</v>
      </c>
      <c r="K62">
        <v>107.765697</v>
      </c>
      <c r="L62">
        <v>653.15250000000003</v>
      </c>
      <c r="M62">
        <v>86</v>
      </c>
      <c r="N62">
        <v>118.125</v>
      </c>
      <c r="O62">
        <v>123.66562500000001</v>
      </c>
      <c r="P62">
        <v>122.25</v>
      </c>
      <c r="Q62">
        <v>21.823619999999998</v>
      </c>
      <c r="R62">
        <v>32.451000000000001</v>
      </c>
      <c r="S62">
        <v>26.390910000000002</v>
      </c>
      <c r="T62">
        <v>0</v>
      </c>
      <c r="U62">
        <v>339.75</v>
      </c>
      <c r="V62">
        <v>20.731850000000001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0</v>
      </c>
      <c r="AE62">
        <v>49.436556000000003</v>
      </c>
      <c r="AF62">
        <v>8.8740000000000006</v>
      </c>
      <c r="AG62">
        <v>39.622799999999998</v>
      </c>
      <c r="AH62">
        <v>152.94049999999999</v>
      </c>
      <c r="AI62">
        <v>31.824999999999999</v>
      </c>
      <c r="AJ62">
        <v>0</v>
      </c>
      <c r="AK62">
        <v>50.633099999999999</v>
      </c>
      <c r="AL62">
        <v>58.1</v>
      </c>
      <c r="AM62">
        <v>15.996</v>
      </c>
      <c r="AN62">
        <v>0.68867999999999996</v>
      </c>
      <c r="AO62">
        <v>28.518000000000001</v>
      </c>
      <c r="AP62">
        <v>6.4050000000000002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77.37</v>
      </c>
      <c r="BA62">
        <f t="shared" si="1"/>
        <v>2632.0287740000003</v>
      </c>
      <c r="BD62">
        <v>24.08</v>
      </c>
      <c r="BE62">
        <v>7.63</v>
      </c>
      <c r="BF62">
        <v>0.78</v>
      </c>
      <c r="BG62">
        <v>4.04</v>
      </c>
      <c r="BH62">
        <v>5.81</v>
      </c>
      <c r="BI62">
        <v>4.78</v>
      </c>
      <c r="BJ62">
        <v>1.56</v>
      </c>
      <c r="BK62">
        <v>4.43</v>
      </c>
      <c r="BL62">
        <v>2.17</v>
      </c>
      <c r="BM62">
        <v>0</v>
      </c>
      <c r="BN62">
        <v>0.5</v>
      </c>
      <c r="BO62">
        <v>14.53</v>
      </c>
      <c r="BP62">
        <v>0</v>
      </c>
      <c r="BQ62">
        <v>4.45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77.37</v>
      </c>
    </row>
    <row r="63" spans="1:75">
      <c r="A63" t="s">
        <v>105</v>
      </c>
      <c r="B63">
        <v>0</v>
      </c>
      <c r="C63">
        <v>32.024999999999999</v>
      </c>
      <c r="D63">
        <v>9.9749999999999996</v>
      </c>
      <c r="E63">
        <v>0</v>
      </c>
      <c r="F63">
        <v>0</v>
      </c>
      <c r="G63">
        <v>53.213999999999999</v>
      </c>
      <c r="H63">
        <v>0</v>
      </c>
      <c r="I63">
        <v>38.36</v>
      </c>
      <c r="J63">
        <v>4.3840000000000003</v>
      </c>
      <c r="K63">
        <v>107.765697</v>
      </c>
      <c r="L63">
        <v>653.15250000000003</v>
      </c>
      <c r="M63">
        <v>86</v>
      </c>
      <c r="N63">
        <v>118.125</v>
      </c>
      <c r="O63">
        <v>123.66562500000001</v>
      </c>
      <c r="P63">
        <v>122.25</v>
      </c>
      <c r="Q63">
        <v>21.823619999999998</v>
      </c>
      <c r="R63">
        <v>32.451000000000001</v>
      </c>
      <c r="S63">
        <v>26.390910000000002</v>
      </c>
      <c r="T63">
        <v>0</v>
      </c>
      <c r="U63">
        <v>339.75</v>
      </c>
      <c r="V63">
        <v>20.731850000000001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0</v>
      </c>
      <c r="AE63">
        <v>49.436556000000003</v>
      </c>
      <c r="AF63">
        <v>8.8740000000000006</v>
      </c>
      <c r="AG63">
        <v>39.622799999999998</v>
      </c>
      <c r="AH63">
        <v>152.94049999999999</v>
      </c>
      <c r="AI63">
        <v>31.824999999999999</v>
      </c>
      <c r="AJ63">
        <v>0</v>
      </c>
      <c r="AK63">
        <v>50.633099999999999</v>
      </c>
      <c r="AL63">
        <v>79.364599999999996</v>
      </c>
      <c r="AM63">
        <v>15.996</v>
      </c>
      <c r="AN63">
        <v>0.68867999999999996</v>
      </c>
      <c r="AO63">
        <v>28.518000000000001</v>
      </c>
      <c r="AP63">
        <v>11.529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77.37</v>
      </c>
      <c r="BA63">
        <f t="shared" si="1"/>
        <v>2658.4173740000001</v>
      </c>
      <c r="BD63">
        <v>24.08</v>
      </c>
      <c r="BE63">
        <v>7.63</v>
      </c>
      <c r="BF63">
        <v>0.78</v>
      </c>
      <c r="BG63">
        <v>4.04</v>
      </c>
      <c r="BH63">
        <v>5.81</v>
      </c>
      <c r="BI63">
        <v>4.78</v>
      </c>
      <c r="BJ63">
        <v>1.56</v>
      </c>
      <c r="BK63">
        <v>4.43</v>
      </c>
      <c r="BL63">
        <v>2.17</v>
      </c>
      <c r="BM63">
        <v>0</v>
      </c>
      <c r="BN63">
        <v>0.5</v>
      </c>
      <c r="BO63">
        <v>14.53</v>
      </c>
      <c r="BP63">
        <v>0</v>
      </c>
      <c r="BQ63">
        <v>4.45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77.37</v>
      </c>
    </row>
    <row r="64" spans="1:75">
      <c r="A64" t="s">
        <v>106</v>
      </c>
      <c r="B64">
        <v>0</v>
      </c>
      <c r="C64">
        <v>32.024999999999999</v>
      </c>
      <c r="D64">
        <v>9.9749999999999996</v>
      </c>
      <c r="E64">
        <v>0</v>
      </c>
      <c r="F64">
        <v>0</v>
      </c>
      <c r="G64">
        <v>53.213999999999999</v>
      </c>
      <c r="H64">
        <v>0</v>
      </c>
      <c r="I64">
        <v>38.36</v>
      </c>
      <c r="J64">
        <v>4.3840000000000003</v>
      </c>
      <c r="K64">
        <v>107.765697</v>
      </c>
      <c r="L64">
        <v>653.15250000000003</v>
      </c>
      <c r="M64">
        <v>86</v>
      </c>
      <c r="N64">
        <v>118.125</v>
      </c>
      <c r="O64">
        <v>123.66562500000001</v>
      </c>
      <c r="P64">
        <v>122.25</v>
      </c>
      <c r="Q64">
        <v>21.823619999999998</v>
      </c>
      <c r="R64">
        <v>32.451000000000001</v>
      </c>
      <c r="S64">
        <v>26.390910000000002</v>
      </c>
      <c r="T64">
        <v>0</v>
      </c>
      <c r="U64">
        <v>339.75</v>
      </c>
      <c r="V64">
        <v>20.731850000000001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0</v>
      </c>
      <c r="AE64">
        <v>49.436556000000003</v>
      </c>
      <c r="AF64">
        <v>8.8740000000000006</v>
      </c>
      <c r="AG64">
        <v>39.622799999999998</v>
      </c>
      <c r="AH64">
        <v>152.94049999999999</v>
      </c>
      <c r="AI64">
        <v>31.824999999999999</v>
      </c>
      <c r="AJ64">
        <v>0</v>
      </c>
      <c r="AK64">
        <v>50.633099999999999</v>
      </c>
      <c r="AL64">
        <v>79.364599999999996</v>
      </c>
      <c r="AM64">
        <v>15.996</v>
      </c>
      <c r="AN64">
        <v>0.68867999999999996</v>
      </c>
      <c r="AO64">
        <v>28.518000000000001</v>
      </c>
      <c r="AP64">
        <v>11.529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77.37</v>
      </c>
      <c r="BA64">
        <f t="shared" si="1"/>
        <v>2658.4173740000001</v>
      </c>
      <c r="BD64">
        <v>24.08</v>
      </c>
      <c r="BE64">
        <v>7.63</v>
      </c>
      <c r="BF64">
        <v>0.78</v>
      </c>
      <c r="BG64">
        <v>4.04</v>
      </c>
      <c r="BH64">
        <v>5.81</v>
      </c>
      <c r="BI64">
        <v>4.78</v>
      </c>
      <c r="BJ64">
        <v>1.56</v>
      </c>
      <c r="BK64">
        <v>4.43</v>
      </c>
      <c r="BL64">
        <v>2.17</v>
      </c>
      <c r="BM64">
        <v>0</v>
      </c>
      <c r="BN64">
        <v>0.5</v>
      </c>
      <c r="BO64">
        <v>14.53</v>
      </c>
      <c r="BP64">
        <v>0</v>
      </c>
      <c r="BQ64">
        <v>4.45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77.37</v>
      </c>
    </row>
    <row r="65" spans="1:75">
      <c r="A65" t="s">
        <v>107</v>
      </c>
      <c r="B65">
        <v>0</v>
      </c>
      <c r="C65">
        <v>32.024999999999999</v>
      </c>
      <c r="D65">
        <v>9.9749999999999996</v>
      </c>
      <c r="E65">
        <v>0</v>
      </c>
      <c r="F65">
        <v>0</v>
      </c>
      <c r="G65">
        <v>53.213999999999999</v>
      </c>
      <c r="H65">
        <v>0</v>
      </c>
      <c r="I65">
        <v>38.36</v>
      </c>
      <c r="J65">
        <v>4.3840000000000003</v>
      </c>
      <c r="K65">
        <v>107.765697</v>
      </c>
      <c r="L65">
        <v>653.15250000000003</v>
      </c>
      <c r="M65">
        <v>86</v>
      </c>
      <c r="N65">
        <v>118.125</v>
      </c>
      <c r="O65">
        <v>123.66562500000001</v>
      </c>
      <c r="P65">
        <v>122.25</v>
      </c>
      <c r="Q65">
        <v>21.823619999999998</v>
      </c>
      <c r="R65">
        <v>32.451000000000001</v>
      </c>
      <c r="S65">
        <v>26.390910000000002</v>
      </c>
      <c r="T65">
        <v>0</v>
      </c>
      <c r="U65">
        <v>339.75</v>
      </c>
      <c r="V65">
        <v>20.731850000000001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0</v>
      </c>
      <c r="AE65">
        <v>49.436556000000003</v>
      </c>
      <c r="AF65">
        <v>8.8740000000000006</v>
      </c>
      <c r="AG65">
        <v>39.622799999999998</v>
      </c>
      <c r="AH65">
        <v>152.94049999999999</v>
      </c>
      <c r="AI65">
        <v>31.824999999999999</v>
      </c>
      <c r="AJ65">
        <v>0</v>
      </c>
      <c r="AK65">
        <v>50.633099999999999</v>
      </c>
      <c r="AL65">
        <v>79.364599999999996</v>
      </c>
      <c r="AM65">
        <v>15.996</v>
      </c>
      <c r="AN65">
        <v>0.68867999999999996</v>
      </c>
      <c r="AO65">
        <v>28.518000000000001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74.98</v>
      </c>
      <c r="BA65">
        <f t="shared" si="1"/>
        <v>2656.0273740000002</v>
      </c>
      <c r="BD65">
        <v>24.08</v>
      </c>
      <c r="BE65">
        <v>7.63</v>
      </c>
      <c r="BF65">
        <v>0.78</v>
      </c>
      <c r="BG65">
        <v>4.04</v>
      </c>
      <c r="BH65">
        <v>5.81</v>
      </c>
      <c r="BI65">
        <v>2.39</v>
      </c>
      <c r="BJ65">
        <v>1.56</v>
      </c>
      <c r="BK65">
        <v>4.43</v>
      </c>
      <c r="BL65">
        <v>2.17</v>
      </c>
      <c r="BM65">
        <v>0</v>
      </c>
      <c r="BN65">
        <v>0.5</v>
      </c>
      <c r="BO65">
        <v>14.53</v>
      </c>
      <c r="BP65">
        <v>0</v>
      </c>
      <c r="BQ65">
        <v>4.45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74.98</v>
      </c>
    </row>
    <row r="66" spans="1:75">
      <c r="A66" t="s">
        <v>108</v>
      </c>
      <c r="B66">
        <v>0</v>
      </c>
      <c r="C66">
        <v>32.024999999999999</v>
      </c>
      <c r="D66">
        <v>9.9749999999999996</v>
      </c>
      <c r="E66">
        <v>0</v>
      </c>
      <c r="F66">
        <v>0</v>
      </c>
      <c r="G66">
        <v>53.213999999999999</v>
      </c>
      <c r="H66">
        <v>0</v>
      </c>
      <c r="I66">
        <v>38.36</v>
      </c>
      <c r="J66">
        <v>4.3840000000000003</v>
      </c>
      <c r="K66">
        <v>107.765697</v>
      </c>
      <c r="L66">
        <v>653.15250000000003</v>
      </c>
      <c r="M66">
        <v>86</v>
      </c>
      <c r="N66">
        <v>118.125</v>
      </c>
      <c r="O66">
        <v>123.66562500000001</v>
      </c>
      <c r="P66">
        <v>122.25</v>
      </c>
      <c r="Q66">
        <v>21.823619999999998</v>
      </c>
      <c r="R66">
        <v>32.451000000000001</v>
      </c>
      <c r="S66">
        <v>26.390910000000002</v>
      </c>
      <c r="T66">
        <v>0</v>
      </c>
      <c r="U66">
        <v>339.75</v>
      </c>
      <c r="V66">
        <v>20.731850000000001</v>
      </c>
      <c r="W66">
        <v>147.515625</v>
      </c>
      <c r="X66">
        <v>0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0</v>
      </c>
      <c r="AE66">
        <v>49.436556000000003</v>
      </c>
      <c r="AF66">
        <v>8.8740000000000006</v>
      </c>
      <c r="AG66">
        <v>39.622799999999998</v>
      </c>
      <c r="AH66">
        <v>152.94049999999999</v>
      </c>
      <c r="AI66">
        <v>31.824999999999999</v>
      </c>
      <c r="AJ66">
        <v>0</v>
      </c>
      <c r="AK66">
        <v>50.633099999999999</v>
      </c>
      <c r="AL66">
        <v>79.364599999999996</v>
      </c>
      <c r="AM66">
        <v>15.996</v>
      </c>
      <c r="AN66">
        <v>0.68867999999999996</v>
      </c>
      <c r="AO66">
        <v>28.518000000000001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74.98</v>
      </c>
      <c r="BA66">
        <f t="shared" si="1"/>
        <v>2656.0273740000002</v>
      </c>
      <c r="BD66">
        <v>24.08</v>
      </c>
      <c r="BE66">
        <v>7.63</v>
      </c>
      <c r="BF66">
        <v>0.78</v>
      </c>
      <c r="BG66">
        <v>4.04</v>
      </c>
      <c r="BH66">
        <v>5.81</v>
      </c>
      <c r="BI66">
        <v>2.39</v>
      </c>
      <c r="BJ66">
        <v>1.56</v>
      </c>
      <c r="BK66">
        <v>4.43</v>
      </c>
      <c r="BL66">
        <v>2.17</v>
      </c>
      <c r="BM66">
        <v>0</v>
      </c>
      <c r="BN66">
        <v>0.5</v>
      </c>
      <c r="BO66">
        <v>14.53</v>
      </c>
      <c r="BP66">
        <v>0</v>
      </c>
      <c r="BQ66">
        <v>4.45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74.98</v>
      </c>
    </row>
    <row r="67" spans="1:75">
      <c r="A67" t="s">
        <v>109</v>
      </c>
      <c r="B67">
        <v>0</v>
      </c>
      <c r="C67">
        <v>32.024999999999999</v>
      </c>
      <c r="D67">
        <v>9.9749999999999996</v>
      </c>
      <c r="E67">
        <v>0</v>
      </c>
      <c r="F67">
        <v>0</v>
      </c>
      <c r="G67">
        <v>53.213999999999999</v>
      </c>
      <c r="H67">
        <v>0</v>
      </c>
      <c r="I67">
        <v>38.36</v>
      </c>
      <c r="J67">
        <v>4.3840000000000003</v>
      </c>
      <c r="K67">
        <v>107.765697</v>
      </c>
      <c r="L67">
        <v>653.15250000000003</v>
      </c>
      <c r="M67">
        <v>86</v>
      </c>
      <c r="N67">
        <v>118.125</v>
      </c>
      <c r="O67">
        <v>123.66562500000001</v>
      </c>
      <c r="P67">
        <v>122.25</v>
      </c>
      <c r="Q67">
        <v>21.823619999999998</v>
      </c>
      <c r="R67">
        <v>32.451000000000001</v>
      </c>
      <c r="S67">
        <v>26.390910000000002</v>
      </c>
      <c r="T67">
        <v>0</v>
      </c>
      <c r="U67">
        <v>339.75</v>
      </c>
      <c r="V67">
        <v>20.731850000000001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0</v>
      </c>
      <c r="AE67">
        <v>49.436556000000003</v>
      </c>
      <c r="AF67">
        <v>8.8740000000000006</v>
      </c>
      <c r="AG67">
        <v>39.622799999999998</v>
      </c>
      <c r="AH67">
        <v>152.94049999999999</v>
      </c>
      <c r="AI67">
        <v>35.643999999999998</v>
      </c>
      <c r="AJ67">
        <v>0</v>
      </c>
      <c r="AK67">
        <v>50.633099999999999</v>
      </c>
      <c r="AL67">
        <v>79.364599999999996</v>
      </c>
      <c r="AM67">
        <v>15.996</v>
      </c>
      <c r="AN67">
        <v>0.68867999999999996</v>
      </c>
      <c r="AO67">
        <v>28.518000000000001</v>
      </c>
      <c r="AP67">
        <v>10.247999999999999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74.87</v>
      </c>
      <c r="BA67">
        <f t="shared" si="1"/>
        <v>2658.4553740000001</v>
      </c>
      <c r="BD67">
        <v>24.08</v>
      </c>
      <c r="BE67">
        <v>7.63</v>
      </c>
      <c r="BF67">
        <v>0.67</v>
      </c>
      <c r="BG67">
        <v>4.04</v>
      </c>
      <c r="BH67">
        <v>5.81</v>
      </c>
      <c r="BI67">
        <v>2.39</v>
      </c>
      <c r="BJ67">
        <v>1.56</v>
      </c>
      <c r="BK67">
        <v>4.43</v>
      </c>
      <c r="BL67">
        <v>2.17</v>
      </c>
      <c r="BM67">
        <v>0</v>
      </c>
      <c r="BN67">
        <v>0.5</v>
      </c>
      <c r="BO67">
        <v>14.53</v>
      </c>
      <c r="BP67">
        <v>0</v>
      </c>
      <c r="BQ67">
        <v>4.45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74.87</v>
      </c>
    </row>
    <row r="68" spans="1:75">
      <c r="A68" t="s">
        <v>110</v>
      </c>
      <c r="B68">
        <v>0</v>
      </c>
      <c r="C68">
        <v>32.024999999999999</v>
      </c>
      <c r="D68">
        <v>9.9749999999999996</v>
      </c>
      <c r="E68">
        <v>0</v>
      </c>
      <c r="F68">
        <v>0</v>
      </c>
      <c r="G68">
        <v>53.213999999999999</v>
      </c>
      <c r="H68">
        <v>0</v>
      </c>
      <c r="I68">
        <v>38.36</v>
      </c>
      <c r="J68">
        <v>4.3840000000000003</v>
      </c>
      <c r="K68">
        <v>107.765697</v>
      </c>
      <c r="L68">
        <v>653.15250000000003</v>
      </c>
      <c r="M68">
        <v>86</v>
      </c>
      <c r="N68">
        <v>118.125</v>
      </c>
      <c r="O68">
        <v>123.66562500000001</v>
      </c>
      <c r="P68">
        <v>122.25</v>
      </c>
      <c r="Q68">
        <v>21.823619999999998</v>
      </c>
      <c r="R68">
        <v>32.451000000000001</v>
      </c>
      <c r="S68">
        <v>26.390910000000002</v>
      </c>
      <c r="T68">
        <v>0</v>
      </c>
      <c r="U68">
        <v>339.75</v>
      </c>
      <c r="V68">
        <v>20.731850000000001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0</v>
      </c>
      <c r="AE68">
        <v>49.436556000000003</v>
      </c>
      <c r="AF68">
        <v>8.8740000000000006</v>
      </c>
      <c r="AG68">
        <v>39.622799999999998</v>
      </c>
      <c r="AH68">
        <v>152.94049999999999</v>
      </c>
      <c r="AI68">
        <v>35.643999999999998</v>
      </c>
      <c r="AJ68">
        <v>0</v>
      </c>
      <c r="AK68">
        <v>50.633099999999999</v>
      </c>
      <c r="AL68">
        <v>79.364599999999996</v>
      </c>
      <c r="AM68">
        <v>15.996</v>
      </c>
      <c r="AN68">
        <v>0.68867999999999996</v>
      </c>
      <c r="AO68">
        <v>28.518000000000001</v>
      </c>
      <c r="AP68">
        <v>10.247999999999999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74.98</v>
      </c>
      <c r="BA68">
        <f t="shared" ref="BA68:BA98" si="4">SUM(B68:AZ68)</f>
        <v>2658.5653740000002</v>
      </c>
      <c r="BD68">
        <v>24.08</v>
      </c>
      <c r="BE68">
        <v>7.63</v>
      </c>
      <c r="BF68">
        <v>0.78</v>
      </c>
      <c r="BG68">
        <v>4.04</v>
      </c>
      <c r="BH68">
        <v>5.81</v>
      </c>
      <c r="BI68">
        <v>2.39</v>
      </c>
      <c r="BJ68">
        <v>1.56</v>
      </c>
      <c r="BK68">
        <v>4.43</v>
      </c>
      <c r="BL68">
        <v>2.17</v>
      </c>
      <c r="BM68">
        <v>0</v>
      </c>
      <c r="BN68">
        <v>0.5</v>
      </c>
      <c r="BO68">
        <v>14.53</v>
      </c>
      <c r="BP68">
        <v>0</v>
      </c>
      <c r="BQ68">
        <v>4.45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74.98</v>
      </c>
    </row>
    <row r="69" spans="1:75">
      <c r="A69" t="s">
        <v>111</v>
      </c>
      <c r="B69">
        <v>0</v>
      </c>
      <c r="C69">
        <v>32.024999999999999</v>
      </c>
      <c r="D69">
        <v>9.9749999999999996</v>
      </c>
      <c r="E69">
        <v>0</v>
      </c>
      <c r="F69">
        <v>0</v>
      </c>
      <c r="G69">
        <v>53.213999999999999</v>
      </c>
      <c r="H69">
        <v>0</v>
      </c>
      <c r="I69">
        <v>38.36</v>
      </c>
      <c r="J69">
        <v>4.3840000000000003</v>
      </c>
      <c r="K69">
        <v>107.765697</v>
      </c>
      <c r="L69">
        <v>653.15250000000003</v>
      </c>
      <c r="M69">
        <v>86</v>
      </c>
      <c r="N69">
        <v>118.125</v>
      </c>
      <c r="O69">
        <v>123.66562500000001</v>
      </c>
      <c r="P69">
        <v>122.25</v>
      </c>
      <c r="Q69">
        <v>21.823619999999998</v>
      </c>
      <c r="R69">
        <v>32.451000000000001</v>
      </c>
      <c r="S69">
        <v>26.390910000000002</v>
      </c>
      <c r="T69">
        <v>0</v>
      </c>
      <c r="U69">
        <v>339.75</v>
      </c>
      <c r="V69">
        <v>20.731850000000001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0</v>
      </c>
      <c r="AE69">
        <v>49.436556000000003</v>
      </c>
      <c r="AF69">
        <v>8.8740000000000006</v>
      </c>
      <c r="AG69">
        <v>39.622799999999998</v>
      </c>
      <c r="AH69">
        <v>152.94049999999999</v>
      </c>
      <c r="AI69">
        <v>35.643999999999998</v>
      </c>
      <c r="AJ69">
        <v>0</v>
      </c>
      <c r="AK69">
        <v>50.633099999999999</v>
      </c>
      <c r="AL69">
        <v>79.364599999999996</v>
      </c>
      <c r="AM69">
        <v>15.996</v>
      </c>
      <c r="AN69">
        <v>0.68867999999999996</v>
      </c>
      <c r="AO69">
        <v>28.518000000000001</v>
      </c>
      <c r="AP69">
        <v>10.247999999999999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74.510000000000005</v>
      </c>
      <c r="BA69">
        <f t="shared" si="4"/>
        <v>2658.0953740000004</v>
      </c>
      <c r="BD69">
        <v>24.08</v>
      </c>
      <c r="BE69">
        <v>7.63</v>
      </c>
      <c r="BF69">
        <v>0.73</v>
      </c>
      <c r="BG69">
        <v>4.04</v>
      </c>
      <c r="BH69">
        <v>5.81</v>
      </c>
      <c r="BI69">
        <v>2.39</v>
      </c>
      <c r="BJ69">
        <v>1.56</v>
      </c>
      <c r="BK69">
        <v>4.43</v>
      </c>
      <c r="BL69">
        <v>2.17</v>
      </c>
      <c r="BM69">
        <v>0</v>
      </c>
      <c r="BN69">
        <v>0.5</v>
      </c>
      <c r="BO69">
        <v>14.11</v>
      </c>
      <c r="BP69">
        <v>0</v>
      </c>
      <c r="BQ69">
        <v>4.45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74.510000000000005</v>
      </c>
    </row>
    <row r="70" spans="1:75">
      <c r="A70" t="s">
        <v>112</v>
      </c>
      <c r="B70">
        <v>0</v>
      </c>
      <c r="C70">
        <v>32.024999999999999</v>
      </c>
      <c r="D70">
        <v>9.9749999999999996</v>
      </c>
      <c r="E70">
        <v>0</v>
      </c>
      <c r="F70">
        <v>0</v>
      </c>
      <c r="G70">
        <v>53.213999999999999</v>
      </c>
      <c r="H70">
        <v>0</v>
      </c>
      <c r="I70">
        <v>38.36</v>
      </c>
      <c r="J70">
        <v>4.3840000000000003</v>
      </c>
      <c r="K70">
        <v>107.765697</v>
      </c>
      <c r="L70">
        <v>653.15250000000003</v>
      </c>
      <c r="M70">
        <v>86</v>
      </c>
      <c r="N70">
        <v>118.125</v>
      </c>
      <c r="O70">
        <v>123.66562500000001</v>
      </c>
      <c r="P70">
        <v>122.25</v>
      </c>
      <c r="Q70">
        <v>21.823619999999998</v>
      </c>
      <c r="R70">
        <v>32.451000000000001</v>
      </c>
      <c r="S70">
        <v>26.390910000000002</v>
      </c>
      <c r="T70">
        <v>0</v>
      </c>
      <c r="U70">
        <v>339.75</v>
      </c>
      <c r="V70">
        <v>20.731850000000001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0</v>
      </c>
      <c r="AE70">
        <v>49.436556000000003</v>
      </c>
      <c r="AF70">
        <v>8.8740000000000006</v>
      </c>
      <c r="AG70">
        <v>39.622799999999998</v>
      </c>
      <c r="AH70">
        <v>152.94049999999999</v>
      </c>
      <c r="AI70">
        <v>35.643999999999998</v>
      </c>
      <c r="AJ70">
        <v>0</v>
      </c>
      <c r="AK70">
        <v>50.633099999999999</v>
      </c>
      <c r="AL70">
        <v>79.364599999999996</v>
      </c>
      <c r="AM70">
        <v>15.996</v>
      </c>
      <c r="AN70">
        <v>0.68867999999999996</v>
      </c>
      <c r="AO70">
        <v>28.518000000000001</v>
      </c>
      <c r="AP70">
        <v>10.247999999999999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74.540000000000006</v>
      </c>
      <c r="BA70">
        <f t="shared" si="4"/>
        <v>2658.1253740000002</v>
      </c>
      <c r="BD70">
        <v>24.08</v>
      </c>
      <c r="BE70">
        <v>7.63</v>
      </c>
      <c r="BF70">
        <v>0.76</v>
      </c>
      <c r="BG70">
        <v>4.04</v>
      </c>
      <c r="BH70">
        <v>5.81</v>
      </c>
      <c r="BI70">
        <v>2.39</v>
      </c>
      <c r="BJ70">
        <v>1.56</v>
      </c>
      <c r="BK70">
        <v>4.43</v>
      </c>
      <c r="BL70">
        <v>2.17</v>
      </c>
      <c r="BM70">
        <v>0</v>
      </c>
      <c r="BN70">
        <v>0.5</v>
      </c>
      <c r="BO70">
        <v>14.11</v>
      </c>
      <c r="BP70">
        <v>0</v>
      </c>
      <c r="BQ70">
        <v>4.45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74.540000000000006</v>
      </c>
    </row>
    <row r="71" spans="1:75">
      <c r="A71" t="s">
        <v>113</v>
      </c>
      <c r="B71">
        <v>0</v>
      </c>
      <c r="C71">
        <v>32.024999999999999</v>
      </c>
      <c r="D71">
        <v>9.9749999999999996</v>
      </c>
      <c r="E71">
        <v>0</v>
      </c>
      <c r="F71">
        <v>0</v>
      </c>
      <c r="G71">
        <v>53.213999999999999</v>
      </c>
      <c r="H71">
        <v>0</v>
      </c>
      <c r="I71">
        <v>38.36</v>
      </c>
      <c r="J71">
        <v>4.3840000000000003</v>
      </c>
      <c r="K71">
        <v>107.765697</v>
      </c>
      <c r="L71">
        <v>653.15250000000003</v>
      </c>
      <c r="M71">
        <v>86</v>
      </c>
      <c r="N71">
        <v>118.125</v>
      </c>
      <c r="O71">
        <v>123.66562500000001</v>
      </c>
      <c r="P71">
        <v>122.25</v>
      </c>
      <c r="Q71">
        <v>21.823619999999998</v>
      </c>
      <c r="R71">
        <v>32.451000000000001</v>
      </c>
      <c r="S71">
        <v>26.390910000000002</v>
      </c>
      <c r="T71">
        <v>0</v>
      </c>
      <c r="U71">
        <v>339.75</v>
      </c>
      <c r="V71">
        <v>20.731850000000001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0</v>
      </c>
      <c r="AE71">
        <v>49.436556000000003</v>
      </c>
      <c r="AF71">
        <v>8.8740000000000006</v>
      </c>
      <c r="AG71">
        <v>39.622799999999998</v>
      </c>
      <c r="AH71">
        <v>152.94049999999999</v>
      </c>
      <c r="AI71">
        <v>35.643999999999998</v>
      </c>
      <c r="AJ71">
        <v>0</v>
      </c>
      <c r="AK71">
        <v>50.633099999999999</v>
      </c>
      <c r="AL71">
        <v>79.364599999999996</v>
      </c>
      <c r="AM71">
        <v>15.996</v>
      </c>
      <c r="AN71">
        <v>0.68867999999999996</v>
      </c>
      <c r="AO71">
        <v>28.518000000000001</v>
      </c>
      <c r="AP71">
        <v>10.247999999999999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74.540000000000006</v>
      </c>
      <c r="BA71">
        <f t="shared" si="4"/>
        <v>2658.1253740000002</v>
      </c>
      <c r="BD71">
        <v>24.08</v>
      </c>
      <c r="BE71">
        <v>7.63</v>
      </c>
      <c r="BF71">
        <v>0.76</v>
      </c>
      <c r="BG71">
        <v>4.04</v>
      </c>
      <c r="BH71">
        <v>5.81</v>
      </c>
      <c r="BI71">
        <v>2.39</v>
      </c>
      <c r="BJ71">
        <v>1.56</v>
      </c>
      <c r="BK71">
        <v>4.43</v>
      </c>
      <c r="BL71">
        <v>2.17</v>
      </c>
      <c r="BM71">
        <v>0</v>
      </c>
      <c r="BN71">
        <v>0.5</v>
      </c>
      <c r="BO71">
        <v>14.11</v>
      </c>
      <c r="BP71">
        <v>0</v>
      </c>
      <c r="BQ71">
        <v>4.45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74.540000000000006</v>
      </c>
    </row>
    <row r="72" spans="1:75">
      <c r="A72" t="s">
        <v>114</v>
      </c>
      <c r="B72">
        <v>0</v>
      </c>
      <c r="C72">
        <v>32.024999999999999</v>
      </c>
      <c r="D72">
        <v>9.9749999999999996</v>
      </c>
      <c r="E72">
        <v>0</v>
      </c>
      <c r="F72">
        <v>0</v>
      </c>
      <c r="G72">
        <v>53.213999999999999</v>
      </c>
      <c r="H72">
        <v>0</v>
      </c>
      <c r="I72">
        <v>38.36</v>
      </c>
      <c r="J72">
        <v>4.3840000000000003</v>
      </c>
      <c r="K72">
        <v>107.765697</v>
      </c>
      <c r="L72">
        <v>653.15250000000003</v>
      </c>
      <c r="M72">
        <v>86</v>
      </c>
      <c r="N72">
        <v>118.125</v>
      </c>
      <c r="O72">
        <v>123.66562500000001</v>
      </c>
      <c r="P72">
        <v>122.25</v>
      </c>
      <c r="Q72">
        <v>21.823619999999998</v>
      </c>
      <c r="R72">
        <v>32.451000000000001</v>
      </c>
      <c r="S72">
        <v>26.390910000000002</v>
      </c>
      <c r="T72">
        <v>0</v>
      </c>
      <c r="U72">
        <v>339.75</v>
      </c>
      <c r="V72">
        <v>20.731850000000001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0</v>
      </c>
      <c r="AE72">
        <v>49.436556000000003</v>
      </c>
      <c r="AF72">
        <v>8.8740000000000006</v>
      </c>
      <c r="AG72">
        <v>39.622799999999998</v>
      </c>
      <c r="AH72">
        <v>152.94049999999999</v>
      </c>
      <c r="AI72">
        <v>35.643999999999998</v>
      </c>
      <c r="AJ72">
        <v>0</v>
      </c>
      <c r="AK72">
        <v>50.633099999999999</v>
      </c>
      <c r="AL72">
        <v>79.364599999999996</v>
      </c>
      <c r="AM72">
        <v>15.996</v>
      </c>
      <c r="AN72">
        <v>0.68867999999999996</v>
      </c>
      <c r="AO72">
        <v>28.518000000000001</v>
      </c>
      <c r="AP72">
        <v>10.247999999999999</v>
      </c>
      <c r="AQ72">
        <v>0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74.540000000000006</v>
      </c>
      <c r="BA72">
        <f t="shared" si="4"/>
        <v>2658.1253740000002</v>
      </c>
      <c r="BD72">
        <v>24.08</v>
      </c>
      <c r="BE72">
        <v>7.63</v>
      </c>
      <c r="BF72">
        <v>0.76</v>
      </c>
      <c r="BG72">
        <v>4.04</v>
      </c>
      <c r="BH72">
        <v>5.81</v>
      </c>
      <c r="BI72">
        <v>2.39</v>
      </c>
      <c r="BJ72">
        <v>1.56</v>
      </c>
      <c r="BK72">
        <v>4.43</v>
      </c>
      <c r="BL72">
        <v>2.17</v>
      </c>
      <c r="BM72">
        <v>0</v>
      </c>
      <c r="BN72">
        <v>0.5</v>
      </c>
      <c r="BO72">
        <v>14.11</v>
      </c>
      <c r="BP72">
        <v>0</v>
      </c>
      <c r="BQ72">
        <v>4.45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74.540000000000006</v>
      </c>
    </row>
    <row r="73" spans="1:75">
      <c r="A73" t="s">
        <v>115</v>
      </c>
      <c r="B73">
        <v>0</v>
      </c>
      <c r="C73">
        <v>32.024999999999999</v>
      </c>
      <c r="D73">
        <v>9.9749999999999996</v>
      </c>
      <c r="E73">
        <v>0</v>
      </c>
      <c r="F73">
        <v>0</v>
      </c>
      <c r="G73">
        <v>53.213999999999999</v>
      </c>
      <c r="H73">
        <v>0</v>
      </c>
      <c r="I73">
        <v>38.36</v>
      </c>
      <c r="J73">
        <v>4.3840000000000003</v>
      </c>
      <c r="K73">
        <v>107.765697</v>
      </c>
      <c r="L73">
        <v>653.15250000000003</v>
      </c>
      <c r="M73">
        <v>76</v>
      </c>
      <c r="N73">
        <v>118.125</v>
      </c>
      <c r="O73">
        <v>123.66562500000001</v>
      </c>
      <c r="P73">
        <v>122.25</v>
      </c>
      <c r="Q73">
        <v>21.823619999999998</v>
      </c>
      <c r="R73">
        <v>32.451000000000001</v>
      </c>
      <c r="S73">
        <v>26.390910000000002</v>
      </c>
      <c r="T73">
        <v>0</v>
      </c>
      <c r="U73">
        <v>339.75</v>
      </c>
      <c r="V73">
        <v>14.253199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0</v>
      </c>
      <c r="AE73">
        <v>49.436556000000003</v>
      </c>
      <c r="AF73">
        <v>8.8740000000000006</v>
      </c>
      <c r="AG73">
        <v>39.622799999999998</v>
      </c>
      <c r="AH73">
        <v>152.94049999999999</v>
      </c>
      <c r="AI73">
        <v>48.374000000000002</v>
      </c>
      <c r="AJ73">
        <v>0</v>
      </c>
      <c r="AK73">
        <v>50.633099999999999</v>
      </c>
      <c r="AL73">
        <v>79.364599999999996</v>
      </c>
      <c r="AM73">
        <v>15.996</v>
      </c>
      <c r="AN73">
        <v>0.68867999999999996</v>
      </c>
      <c r="AO73">
        <v>28.518000000000001</v>
      </c>
      <c r="AP73">
        <v>3.843</v>
      </c>
      <c r="AQ73">
        <v>12.474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74.510000000000005</v>
      </c>
      <c r="BA73">
        <f t="shared" si="4"/>
        <v>2660.4157230000005</v>
      </c>
      <c r="BD73">
        <v>24.08</v>
      </c>
      <c r="BE73">
        <v>7.63</v>
      </c>
      <c r="BF73">
        <v>0.73</v>
      </c>
      <c r="BG73">
        <v>4.04</v>
      </c>
      <c r="BH73">
        <v>5.81</v>
      </c>
      <c r="BI73">
        <v>2.39</v>
      </c>
      <c r="BJ73">
        <v>1.56</v>
      </c>
      <c r="BK73">
        <v>4.43</v>
      </c>
      <c r="BL73">
        <v>2.17</v>
      </c>
      <c r="BM73">
        <v>0</v>
      </c>
      <c r="BN73">
        <v>0.5</v>
      </c>
      <c r="BO73">
        <v>14.11</v>
      </c>
      <c r="BP73">
        <v>0</v>
      </c>
      <c r="BQ73">
        <v>4.45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74.510000000000005</v>
      </c>
    </row>
    <row r="74" spans="1:75">
      <c r="A74" t="s">
        <v>116</v>
      </c>
      <c r="B74">
        <v>0</v>
      </c>
      <c r="C74">
        <v>32.024999999999999</v>
      </c>
      <c r="D74">
        <v>9.9749999999999996</v>
      </c>
      <c r="E74">
        <v>0</v>
      </c>
      <c r="F74">
        <v>0</v>
      </c>
      <c r="G74">
        <v>53.213999999999999</v>
      </c>
      <c r="H74">
        <v>0</v>
      </c>
      <c r="I74">
        <v>38.36</v>
      </c>
      <c r="J74">
        <v>4.3840000000000003</v>
      </c>
      <c r="K74">
        <v>107.765697</v>
      </c>
      <c r="L74">
        <v>653.15250000000003</v>
      </c>
      <c r="M74">
        <v>76</v>
      </c>
      <c r="N74">
        <v>118.125</v>
      </c>
      <c r="O74">
        <v>123.66562500000001</v>
      </c>
      <c r="P74">
        <v>122.25</v>
      </c>
      <c r="Q74">
        <v>21.823619999999998</v>
      </c>
      <c r="R74">
        <v>32.451000000000001</v>
      </c>
      <c r="S74">
        <v>26.390910000000002</v>
      </c>
      <c r="T74">
        <v>0</v>
      </c>
      <c r="U74">
        <v>339.75</v>
      </c>
      <c r="V74">
        <v>14.253199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0</v>
      </c>
      <c r="AE74">
        <v>49.436556000000003</v>
      </c>
      <c r="AF74">
        <v>8.8740000000000006</v>
      </c>
      <c r="AG74">
        <v>39.622799999999998</v>
      </c>
      <c r="AH74">
        <v>152.94049999999999</v>
      </c>
      <c r="AI74">
        <v>48.374000000000002</v>
      </c>
      <c r="AJ74">
        <v>0</v>
      </c>
      <c r="AK74">
        <v>50.633099999999999</v>
      </c>
      <c r="AL74">
        <v>79.364599999999996</v>
      </c>
      <c r="AM74">
        <v>15.996</v>
      </c>
      <c r="AN74">
        <v>0.68867999999999996</v>
      </c>
      <c r="AO74">
        <v>28.518000000000001</v>
      </c>
      <c r="AP74">
        <v>3.843</v>
      </c>
      <c r="AQ74">
        <v>24.948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74.510000000000005</v>
      </c>
      <c r="BA74">
        <f t="shared" si="4"/>
        <v>2672.8897230000002</v>
      </c>
      <c r="BD74">
        <v>24.08</v>
      </c>
      <c r="BE74">
        <v>7.63</v>
      </c>
      <c r="BF74">
        <v>0.73</v>
      </c>
      <c r="BG74">
        <v>4.04</v>
      </c>
      <c r="BH74">
        <v>5.81</v>
      </c>
      <c r="BI74">
        <v>2.39</v>
      </c>
      <c r="BJ74">
        <v>1.56</v>
      </c>
      <c r="BK74">
        <v>4.43</v>
      </c>
      <c r="BL74">
        <v>2.17</v>
      </c>
      <c r="BM74">
        <v>0</v>
      </c>
      <c r="BN74">
        <v>0.5</v>
      </c>
      <c r="BO74">
        <v>14.11</v>
      </c>
      <c r="BP74">
        <v>0</v>
      </c>
      <c r="BQ74">
        <v>4.45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74.510000000000005</v>
      </c>
    </row>
    <row r="75" spans="1:75">
      <c r="A75" t="s">
        <v>117</v>
      </c>
      <c r="B75">
        <v>0</v>
      </c>
      <c r="C75">
        <v>32.024999999999999</v>
      </c>
      <c r="D75">
        <v>9.9749999999999996</v>
      </c>
      <c r="E75">
        <v>0</v>
      </c>
      <c r="F75">
        <v>0</v>
      </c>
      <c r="G75">
        <v>53.213999999999999</v>
      </c>
      <c r="H75">
        <v>0</v>
      </c>
      <c r="I75">
        <v>38.36</v>
      </c>
      <c r="J75">
        <v>4.3840000000000003</v>
      </c>
      <c r="K75">
        <v>107.765697</v>
      </c>
      <c r="L75">
        <v>653.15250000000003</v>
      </c>
      <c r="M75">
        <v>76</v>
      </c>
      <c r="N75">
        <v>118.125</v>
      </c>
      <c r="O75">
        <v>123.66562500000001</v>
      </c>
      <c r="P75">
        <v>122.25</v>
      </c>
      <c r="Q75">
        <v>21.823619999999998</v>
      </c>
      <c r="R75">
        <v>32.451000000000001</v>
      </c>
      <c r="S75">
        <v>26.390910000000002</v>
      </c>
      <c r="T75">
        <v>0</v>
      </c>
      <c r="U75">
        <v>339.75</v>
      </c>
      <c r="V75">
        <v>14.253199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39.622799999999998</v>
      </c>
      <c r="AH75">
        <v>152.94049999999999</v>
      </c>
      <c r="AI75">
        <v>48.374000000000002</v>
      </c>
      <c r="AJ75">
        <v>0</v>
      </c>
      <c r="AK75">
        <v>50.633099999999999</v>
      </c>
      <c r="AL75">
        <v>79.364599999999996</v>
      </c>
      <c r="AM75">
        <v>15.996</v>
      </c>
      <c r="AN75">
        <v>0.68867999999999996</v>
      </c>
      <c r="AO75">
        <v>28.518000000000001</v>
      </c>
      <c r="AP75">
        <v>3.843</v>
      </c>
      <c r="AQ75">
        <v>26.46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75.009999999999991</v>
      </c>
      <c r="BA75">
        <f t="shared" si="4"/>
        <v>2711.4934229999999</v>
      </c>
      <c r="BD75">
        <v>25.2</v>
      </c>
      <c r="BE75">
        <v>7.44</v>
      </c>
      <c r="BF75">
        <v>0.76</v>
      </c>
      <c r="BG75">
        <v>3.93</v>
      </c>
      <c r="BH75">
        <v>5.82</v>
      </c>
      <c r="BI75">
        <v>2.35</v>
      </c>
      <c r="BJ75">
        <v>1.6</v>
      </c>
      <c r="BK75">
        <v>4.49</v>
      </c>
      <c r="BL75">
        <v>2.14</v>
      </c>
      <c r="BM75">
        <v>0</v>
      </c>
      <c r="BN75">
        <v>0.49</v>
      </c>
      <c r="BO75">
        <v>13.77</v>
      </c>
      <c r="BP75">
        <v>0</v>
      </c>
      <c r="BQ75">
        <v>4.32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75.009999999999991</v>
      </c>
    </row>
    <row r="76" spans="1:75">
      <c r="A76" t="s">
        <v>118</v>
      </c>
      <c r="B76">
        <v>0</v>
      </c>
      <c r="C76">
        <v>32.024999999999999</v>
      </c>
      <c r="D76">
        <v>9.9749999999999996</v>
      </c>
      <c r="E76">
        <v>0</v>
      </c>
      <c r="F76">
        <v>0</v>
      </c>
      <c r="G76">
        <v>53.213999999999999</v>
      </c>
      <c r="H76">
        <v>0</v>
      </c>
      <c r="I76">
        <v>38.36</v>
      </c>
      <c r="J76">
        <v>4.3840000000000003</v>
      </c>
      <c r="K76">
        <v>107.765697</v>
      </c>
      <c r="L76">
        <v>653.15250000000003</v>
      </c>
      <c r="M76">
        <v>76</v>
      </c>
      <c r="N76">
        <v>118.125</v>
      </c>
      <c r="O76">
        <v>123.66562500000001</v>
      </c>
      <c r="P76">
        <v>122.25</v>
      </c>
      <c r="Q76">
        <v>21.823619999999998</v>
      </c>
      <c r="R76">
        <v>32.451000000000001</v>
      </c>
      <c r="S76">
        <v>26.390910000000002</v>
      </c>
      <c r="T76">
        <v>0</v>
      </c>
      <c r="U76">
        <v>339.75</v>
      </c>
      <c r="V76">
        <v>14.253199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39.622799999999998</v>
      </c>
      <c r="AH76">
        <v>152.94049999999999</v>
      </c>
      <c r="AI76">
        <v>48.374000000000002</v>
      </c>
      <c r="AJ76">
        <v>0</v>
      </c>
      <c r="AK76">
        <v>50.633099999999999</v>
      </c>
      <c r="AL76">
        <v>79.364599999999996</v>
      </c>
      <c r="AM76">
        <v>15.996</v>
      </c>
      <c r="AN76">
        <v>0.68867999999999996</v>
      </c>
      <c r="AO76">
        <v>28.518000000000001</v>
      </c>
      <c r="AP76">
        <v>2.3058000000000001</v>
      </c>
      <c r="AQ76">
        <v>42.146999999999998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75.009999999999991</v>
      </c>
      <c r="BA76">
        <f t="shared" si="4"/>
        <v>2725.643223</v>
      </c>
      <c r="BD76">
        <v>25.2</v>
      </c>
      <c r="BE76">
        <v>7.44</v>
      </c>
      <c r="BF76">
        <v>0.76</v>
      </c>
      <c r="BG76">
        <v>3.93</v>
      </c>
      <c r="BH76">
        <v>5.82</v>
      </c>
      <c r="BI76">
        <v>2.35</v>
      </c>
      <c r="BJ76">
        <v>1.6</v>
      </c>
      <c r="BK76">
        <v>4.49</v>
      </c>
      <c r="BL76">
        <v>2.14</v>
      </c>
      <c r="BM76">
        <v>0</v>
      </c>
      <c r="BN76">
        <v>0.49</v>
      </c>
      <c r="BO76">
        <v>13.77</v>
      </c>
      <c r="BP76">
        <v>0</v>
      </c>
      <c r="BQ76">
        <v>4.32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75.009999999999991</v>
      </c>
    </row>
    <row r="77" spans="1:75">
      <c r="A77" t="s">
        <v>119</v>
      </c>
      <c r="B77">
        <v>0</v>
      </c>
      <c r="C77">
        <v>32.024999999999999</v>
      </c>
      <c r="D77">
        <v>9.9749999999999996</v>
      </c>
      <c r="E77">
        <v>0</v>
      </c>
      <c r="F77">
        <v>0</v>
      </c>
      <c r="G77">
        <v>53.213999999999999</v>
      </c>
      <c r="H77">
        <v>0</v>
      </c>
      <c r="I77">
        <v>38.36</v>
      </c>
      <c r="J77">
        <v>4.3840000000000003</v>
      </c>
      <c r="K77">
        <v>107.765697</v>
      </c>
      <c r="L77">
        <v>653.15250000000003</v>
      </c>
      <c r="M77">
        <v>76</v>
      </c>
      <c r="N77">
        <v>118.125</v>
      </c>
      <c r="O77">
        <v>123.66562500000001</v>
      </c>
      <c r="P77">
        <v>122.25</v>
      </c>
      <c r="Q77">
        <v>21.823619999999998</v>
      </c>
      <c r="R77">
        <v>32.451000000000001</v>
      </c>
      <c r="S77">
        <v>26.390910000000002</v>
      </c>
      <c r="T77">
        <v>0</v>
      </c>
      <c r="U77">
        <v>343.125</v>
      </c>
      <c r="V77">
        <v>14.253199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39.622799999999998</v>
      </c>
      <c r="AH77">
        <v>152.94049999999999</v>
      </c>
      <c r="AI77">
        <v>48.374000000000002</v>
      </c>
      <c r="AJ77">
        <v>0</v>
      </c>
      <c r="AK77">
        <v>50.633099999999999</v>
      </c>
      <c r="AL77">
        <v>79.364599999999996</v>
      </c>
      <c r="AM77">
        <v>15.996</v>
      </c>
      <c r="AN77">
        <v>0.68867999999999996</v>
      </c>
      <c r="AO77">
        <v>28.518000000000001</v>
      </c>
      <c r="AP77">
        <v>8.1983999999999995</v>
      </c>
      <c r="AQ77">
        <v>49.896000000000001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75.009999999999991</v>
      </c>
      <c r="BA77">
        <f t="shared" si="4"/>
        <v>2751.5338230000007</v>
      </c>
      <c r="BD77">
        <v>25.2</v>
      </c>
      <c r="BE77">
        <v>7.44</v>
      </c>
      <c r="BF77">
        <v>0.76</v>
      </c>
      <c r="BG77">
        <v>3.93</v>
      </c>
      <c r="BH77">
        <v>5.82</v>
      </c>
      <c r="BI77">
        <v>2.35</v>
      </c>
      <c r="BJ77">
        <v>1.6</v>
      </c>
      <c r="BK77">
        <v>4.49</v>
      </c>
      <c r="BL77">
        <v>2.14</v>
      </c>
      <c r="BM77">
        <v>0</v>
      </c>
      <c r="BN77">
        <v>0.49</v>
      </c>
      <c r="BO77">
        <v>13.77</v>
      </c>
      <c r="BP77">
        <v>0</v>
      </c>
      <c r="BQ77">
        <v>4.32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75.009999999999991</v>
      </c>
    </row>
    <row r="78" spans="1:75">
      <c r="A78" t="s">
        <v>120</v>
      </c>
      <c r="B78">
        <v>0</v>
      </c>
      <c r="C78">
        <v>32.024999999999999</v>
      </c>
      <c r="D78">
        <v>9.9749999999999996</v>
      </c>
      <c r="E78">
        <v>0</v>
      </c>
      <c r="F78">
        <v>0</v>
      </c>
      <c r="G78">
        <v>53.213999999999999</v>
      </c>
      <c r="H78">
        <v>0</v>
      </c>
      <c r="I78">
        <v>38.36</v>
      </c>
      <c r="J78">
        <v>4.3840000000000003</v>
      </c>
      <c r="K78">
        <v>107.765697</v>
      </c>
      <c r="L78">
        <v>653.15250000000003</v>
      </c>
      <c r="M78">
        <v>76</v>
      </c>
      <c r="N78">
        <v>118.125</v>
      </c>
      <c r="O78">
        <v>123.66562500000001</v>
      </c>
      <c r="P78">
        <v>122.25</v>
      </c>
      <c r="Q78">
        <v>21.823619999999998</v>
      </c>
      <c r="R78">
        <v>32.451000000000001</v>
      </c>
      <c r="S78">
        <v>26.390910000000002</v>
      </c>
      <c r="T78">
        <v>0</v>
      </c>
      <c r="U78">
        <v>343.125</v>
      </c>
      <c r="V78">
        <v>14.253199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39.622799999999998</v>
      </c>
      <c r="AH78">
        <v>152.94049999999999</v>
      </c>
      <c r="AI78">
        <v>48.374000000000002</v>
      </c>
      <c r="AJ78">
        <v>0</v>
      </c>
      <c r="AK78">
        <v>50.633099999999999</v>
      </c>
      <c r="AL78">
        <v>79.364599999999996</v>
      </c>
      <c r="AM78">
        <v>15.996</v>
      </c>
      <c r="AN78">
        <v>0.68867999999999996</v>
      </c>
      <c r="AO78">
        <v>28.518000000000001</v>
      </c>
      <c r="AP78">
        <v>8.1983999999999995</v>
      </c>
      <c r="AQ78">
        <v>56.7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75.009999999999991</v>
      </c>
      <c r="BA78">
        <f t="shared" si="4"/>
        <v>2758.3378230000008</v>
      </c>
      <c r="BD78">
        <v>25.2</v>
      </c>
      <c r="BE78">
        <v>7.44</v>
      </c>
      <c r="BF78">
        <v>0.76</v>
      </c>
      <c r="BG78">
        <v>3.93</v>
      </c>
      <c r="BH78">
        <v>5.82</v>
      </c>
      <c r="BI78">
        <v>2.35</v>
      </c>
      <c r="BJ78">
        <v>1.6</v>
      </c>
      <c r="BK78">
        <v>4.49</v>
      </c>
      <c r="BL78">
        <v>2.14</v>
      </c>
      <c r="BM78">
        <v>0</v>
      </c>
      <c r="BN78">
        <v>0.49</v>
      </c>
      <c r="BO78">
        <v>13.77</v>
      </c>
      <c r="BP78">
        <v>0</v>
      </c>
      <c r="BQ78">
        <v>4.32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75.009999999999991</v>
      </c>
    </row>
    <row r="79" spans="1:75">
      <c r="A79" t="s">
        <v>121</v>
      </c>
      <c r="B79">
        <v>0</v>
      </c>
      <c r="C79">
        <v>32.024999999999999</v>
      </c>
      <c r="D79">
        <v>9.9749999999999996</v>
      </c>
      <c r="E79">
        <v>0</v>
      </c>
      <c r="F79">
        <v>0</v>
      </c>
      <c r="G79">
        <v>53.213999999999999</v>
      </c>
      <c r="H79">
        <v>0</v>
      </c>
      <c r="I79">
        <v>38.36</v>
      </c>
      <c r="J79">
        <v>4.3840000000000003</v>
      </c>
      <c r="K79">
        <v>107.765697</v>
      </c>
      <c r="L79">
        <v>653.15250000000003</v>
      </c>
      <c r="M79">
        <v>76</v>
      </c>
      <c r="N79">
        <v>118.125</v>
      </c>
      <c r="O79">
        <v>123.66562500000001</v>
      </c>
      <c r="P79">
        <v>122.25</v>
      </c>
      <c r="Q79">
        <v>21.823619999999998</v>
      </c>
      <c r="R79">
        <v>32.451000000000001</v>
      </c>
      <c r="S79">
        <v>26.390910000000002</v>
      </c>
      <c r="T79">
        <v>0</v>
      </c>
      <c r="U79">
        <v>343.125</v>
      </c>
      <c r="V79">
        <v>14.253199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39.622799999999998</v>
      </c>
      <c r="AH79">
        <v>154.69245000000001</v>
      </c>
      <c r="AI79">
        <v>48.374000000000002</v>
      </c>
      <c r="AJ79">
        <v>0</v>
      </c>
      <c r="AK79">
        <v>50.633099999999999</v>
      </c>
      <c r="AL79">
        <v>83.664000000000001</v>
      </c>
      <c r="AM79">
        <v>16.7958</v>
      </c>
      <c r="AN79">
        <v>0.68867999999999996</v>
      </c>
      <c r="AO79">
        <v>28.518000000000001</v>
      </c>
      <c r="AP79">
        <v>8.1983999999999995</v>
      </c>
      <c r="AQ79">
        <v>56.7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75.009999999999991</v>
      </c>
      <c r="BA79">
        <f t="shared" si="4"/>
        <v>2785.5540890000011</v>
      </c>
      <c r="BD79">
        <v>25.2</v>
      </c>
      <c r="BE79">
        <v>7.44</v>
      </c>
      <c r="BF79">
        <v>0.76</v>
      </c>
      <c r="BG79">
        <v>3.93</v>
      </c>
      <c r="BH79">
        <v>5.82</v>
      </c>
      <c r="BI79">
        <v>2.35</v>
      </c>
      <c r="BJ79">
        <v>1.6</v>
      </c>
      <c r="BK79">
        <v>4.49</v>
      </c>
      <c r="BL79">
        <v>2.14</v>
      </c>
      <c r="BM79">
        <v>0</v>
      </c>
      <c r="BN79">
        <v>0.49</v>
      </c>
      <c r="BO79">
        <v>13.77</v>
      </c>
      <c r="BP79">
        <v>0</v>
      </c>
      <c r="BQ79">
        <v>4.32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75.009999999999991</v>
      </c>
    </row>
    <row r="80" spans="1:75">
      <c r="A80" t="s">
        <v>122</v>
      </c>
      <c r="B80">
        <v>0</v>
      </c>
      <c r="C80">
        <v>32.024999999999999</v>
      </c>
      <c r="D80">
        <v>9.9749999999999996</v>
      </c>
      <c r="E80">
        <v>0</v>
      </c>
      <c r="F80">
        <v>0</v>
      </c>
      <c r="G80">
        <v>53.213999999999999</v>
      </c>
      <c r="H80">
        <v>0</v>
      </c>
      <c r="I80">
        <v>38.36</v>
      </c>
      <c r="J80">
        <v>4.3840000000000003</v>
      </c>
      <c r="K80">
        <v>107.765697</v>
      </c>
      <c r="L80">
        <v>653.15250000000003</v>
      </c>
      <c r="M80">
        <v>76</v>
      </c>
      <c r="N80">
        <v>118.125</v>
      </c>
      <c r="O80">
        <v>123.66562500000001</v>
      </c>
      <c r="P80">
        <v>122.25</v>
      </c>
      <c r="Q80">
        <v>21.823619999999998</v>
      </c>
      <c r="R80">
        <v>32.451000000000001</v>
      </c>
      <c r="S80">
        <v>26.390910000000002</v>
      </c>
      <c r="T80">
        <v>0</v>
      </c>
      <c r="U80">
        <v>343.125</v>
      </c>
      <c r="V80">
        <v>14.253199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39.622799999999998</v>
      </c>
      <c r="AH80">
        <v>154.69245000000001</v>
      </c>
      <c r="AI80">
        <v>49.646999999999998</v>
      </c>
      <c r="AJ80">
        <v>0</v>
      </c>
      <c r="AK80">
        <v>50.633099999999999</v>
      </c>
      <c r="AL80">
        <v>83.664000000000001</v>
      </c>
      <c r="AM80">
        <v>16.7958</v>
      </c>
      <c r="AN80">
        <v>0.68867999999999996</v>
      </c>
      <c r="AO80">
        <v>28.518000000000001</v>
      </c>
      <c r="AP80">
        <v>8.1983999999999995</v>
      </c>
      <c r="AQ80">
        <v>56.7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75.009999999999991</v>
      </c>
      <c r="BA80">
        <f t="shared" si="4"/>
        <v>2786.8270890000013</v>
      </c>
      <c r="BD80">
        <v>25.2</v>
      </c>
      <c r="BE80">
        <v>7.44</v>
      </c>
      <c r="BF80">
        <v>0.76</v>
      </c>
      <c r="BG80">
        <v>3.93</v>
      </c>
      <c r="BH80">
        <v>5.82</v>
      </c>
      <c r="BI80">
        <v>2.35</v>
      </c>
      <c r="BJ80">
        <v>1.6</v>
      </c>
      <c r="BK80">
        <v>4.49</v>
      </c>
      <c r="BL80">
        <v>2.14</v>
      </c>
      <c r="BM80">
        <v>0</v>
      </c>
      <c r="BN80">
        <v>0.49</v>
      </c>
      <c r="BO80">
        <v>13.77</v>
      </c>
      <c r="BP80">
        <v>0</v>
      </c>
      <c r="BQ80">
        <v>4.32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75.009999999999991</v>
      </c>
    </row>
    <row r="81" spans="1:75">
      <c r="A81" t="s">
        <v>123</v>
      </c>
      <c r="B81">
        <v>0</v>
      </c>
      <c r="C81">
        <v>32.024999999999999</v>
      </c>
      <c r="D81">
        <v>9.9749999999999996</v>
      </c>
      <c r="E81">
        <v>0</v>
      </c>
      <c r="F81">
        <v>0</v>
      </c>
      <c r="G81">
        <v>53.213999999999999</v>
      </c>
      <c r="H81">
        <v>0</v>
      </c>
      <c r="I81">
        <v>38.36</v>
      </c>
      <c r="J81">
        <v>4.3840000000000003</v>
      </c>
      <c r="K81">
        <v>220.919445</v>
      </c>
      <c r="L81">
        <v>653.15250000000003</v>
      </c>
      <c r="M81">
        <v>80</v>
      </c>
      <c r="N81">
        <v>118.125</v>
      </c>
      <c r="O81">
        <v>123.66562500000001</v>
      </c>
      <c r="P81">
        <v>122.25</v>
      </c>
      <c r="Q81">
        <v>21.823619999999998</v>
      </c>
      <c r="R81">
        <v>32.451000000000001</v>
      </c>
      <c r="S81">
        <v>26.390910000000002</v>
      </c>
      <c r="T81">
        <v>0</v>
      </c>
      <c r="U81">
        <v>343.125</v>
      </c>
      <c r="V81">
        <v>14.253199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39.622799999999998</v>
      </c>
      <c r="AH81">
        <v>154.69245000000001</v>
      </c>
      <c r="AI81">
        <v>49.646999999999998</v>
      </c>
      <c r="AJ81">
        <v>0</v>
      </c>
      <c r="AK81">
        <v>50.633099999999999</v>
      </c>
      <c r="AL81">
        <v>83.664000000000001</v>
      </c>
      <c r="AM81">
        <v>16.7958</v>
      </c>
      <c r="AN81">
        <v>0.68867999999999996</v>
      </c>
      <c r="AO81">
        <v>28.518000000000001</v>
      </c>
      <c r="AP81">
        <v>8.1983999999999995</v>
      </c>
      <c r="AQ81">
        <v>56.7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75.25</v>
      </c>
      <c r="BA81">
        <f t="shared" si="4"/>
        <v>2904.2208370000008</v>
      </c>
      <c r="BD81">
        <v>25.2</v>
      </c>
      <c r="BE81">
        <v>7.44</v>
      </c>
      <c r="BF81">
        <v>0.78</v>
      </c>
      <c r="BG81">
        <v>3.93</v>
      </c>
      <c r="BH81">
        <v>5.82</v>
      </c>
      <c r="BI81">
        <v>2.35</v>
      </c>
      <c r="BJ81">
        <v>1.82</v>
      </c>
      <c r="BK81">
        <v>4.49</v>
      </c>
      <c r="BL81">
        <v>2.14</v>
      </c>
      <c r="BM81">
        <v>0</v>
      </c>
      <c r="BN81">
        <v>0.49</v>
      </c>
      <c r="BO81">
        <v>13.77</v>
      </c>
      <c r="BP81">
        <v>0</v>
      </c>
      <c r="BQ81">
        <v>4.32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75.25</v>
      </c>
    </row>
    <row r="82" spans="1:75">
      <c r="A82" t="s">
        <v>124</v>
      </c>
      <c r="B82">
        <v>0</v>
      </c>
      <c r="C82">
        <v>32.024999999999999</v>
      </c>
      <c r="D82">
        <v>9.9749999999999996</v>
      </c>
      <c r="E82">
        <v>0</v>
      </c>
      <c r="F82">
        <v>0</v>
      </c>
      <c r="G82">
        <v>53.213999999999999</v>
      </c>
      <c r="H82">
        <v>0</v>
      </c>
      <c r="I82">
        <v>38.36</v>
      </c>
      <c r="J82">
        <v>4.3840000000000003</v>
      </c>
      <c r="K82">
        <v>220.919445</v>
      </c>
      <c r="L82">
        <v>653.15250000000003</v>
      </c>
      <c r="M82">
        <v>80</v>
      </c>
      <c r="N82">
        <v>118.125</v>
      </c>
      <c r="O82">
        <v>123.66562500000001</v>
      </c>
      <c r="P82">
        <v>122.25</v>
      </c>
      <c r="Q82">
        <v>21.823619999999998</v>
      </c>
      <c r="R82">
        <v>32.451000000000001</v>
      </c>
      <c r="S82">
        <v>26.390910000000002</v>
      </c>
      <c r="T82">
        <v>0</v>
      </c>
      <c r="U82">
        <v>343.125</v>
      </c>
      <c r="V82">
        <v>14.253199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39.622799999999998</v>
      </c>
      <c r="AH82">
        <v>154.69245000000001</v>
      </c>
      <c r="AI82">
        <v>49.646999999999998</v>
      </c>
      <c r="AJ82">
        <v>0</v>
      </c>
      <c r="AK82">
        <v>50.633099999999999</v>
      </c>
      <c r="AL82">
        <v>83.664000000000001</v>
      </c>
      <c r="AM82">
        <v>16.7958</v>
      </c>
      <c r="AN82">
        <v>0.68867999999999996</v>
      </c>
      <c r="AO82">
        <v>28.518000000000001</v>
      </c>
      <c r="AP82">
        <v>8.1983999999999995</v>
      </c>
      <c r="AQ82">
        <v>56.7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75.419999999999987</v>
      </c>
      <c r="BA82">
        <f t="shared" si="4"/>
        <v>2904.3908370000008</v>
      </c>
      <c r="BD82">
        <v>25.2</v>
      </c>
      <c r="BE82">
        <v>7.44</v>
      </c>
      <c r="BF82">
        <v>0.78</v>
      </c>
      <c r="BG82">
        <v>3.93</v>
      </c>
      <c r="BH82">
        <v>5.82</v>
      </c>
      <c r="BI82">
        <v>2.35</v>
      </c>
      <c r="BJ82">
        <v>1.99</v>
      </c>
      <c r="BK82">
        <v>4.49</v>
      </c>
      <c r="BL82">
        <v>2.14</v>
      </c>
      <c r="BM82">
        <v>0</v>
      </c>
      <c r="BN82">
        <v>0.49</v>
      </c>
      <c r="BO82">
        <v>13.77</v>
      </c>
      <c r="BP82">
        <v>0</v>
      </c>
      <c r="BQ82">
        <v>4.32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75.419999999999987</v>
      </c>
    </row>
    <row r="83" spans="1:75">
      <c r="A83" t="s">
        <v>125</v>
      </c>
      <c r="B83">
        <v>0</v>
      </c>
      <c r="C83">
        <v>32.024999999999999</v>
      </c>
      <c r="D83">
        <v>9.9749999999999996</v>
      </c>
      <c r="E83">
        <v>0</v>
      </c>
      <c r="F83">
        <v>0</v>
      </c>
      <c r="G83">
        <v>53.213999999999999</v>
      </c>
      <c r="H83">
        <v>0</v>
      </c>
      <c r="I83">
        <v>38.36</v>
      </c>
      <c r="J83">
        <v>4.3840000000000003</v>
      </c>
      <c r="K83">
        <v>220.919445</v>
      </c>
      <c r="L83">
        <v>653.15250000000003</v>
      </c>
      <c r="M83">
        <v>80</v>
      </c>
      <c r="N83">
        <v>118.125</v>
      </c>
      <c r="O83">
        <v>123.66562500000001</v>
      </c>
      <c r="P83">
        <v>122.25</v>
      </c>
      <c r="Q83">
        <v>21.823619999999998</v>
      </c>
      <c r="R83">
        <v>32.451000000000001</v>
      </c>
      <c r="S83">
        <v>26.390910000000002</v>
      </c>
      <c r="T83">
        <v>0</v>
      </c>
      <c r="U83">
        <v>343.125</v>
      </c>
      <c r="V83">
        <v>14.253199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39.622799999999998</v>
      </c>
      <c r="AH83">
        <v>154.69245000000001</v>
      </c>
      <c r="AI83">
        <v>49.646999999999998</v>
      </c>
      <c r="AJ83">
        <v>0</v>
      </c>
      <c r="AK83">
        <v>50.633099999999999</v>
      </c>
      <c r="AL83">
        <v>83.664000000000001</v>
      </c>
      <c r="AM83">
        <v>16.7958</v>
      </c>
      <c r="AN83">
        <v>0.68867999999999996</v>
      </c>
      <c r="AO83">
        <v>28.518000000000001</v>
      </c>
      <c r="AP83">
        <v>9.4794</v>
      </c>
      <c r="AQ83">
        <v>56.7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75.569999999999993</v>
      </c>
      <c r="BA83">
        <f t="shared" si="4"/>
        <v>2905.8218370000009</v>
      </c>
      <c r="BD83">
        <v>25.2</v>
      </c>
      <c r="BE83">
        <v>7.44</v>
      </c>
      <c r="BF83">
        <v>0.76</v>
      </c>
      <c r="BG83">
        <v>3.93</v>
      </c>
      <c r="BH83">
        <v>5.82</v>
      </c>
      <c r="BI83">
        <v>2.35</v>
      </c>
      <c r="BJ83">
        <v>2.16</v>
      </c>
      <c r="BK83">
        <v>4.49</v>
      </c>
      <c r="BL83">
        <v>2.14</v>
      </c>
      <c r="BM83">
        <v>0</v>
      </c>
      <c r="BN83">
        <v>0.49</v>
      </c>
      <c r="BO83">
        <v>13.77</v>
      </c>
      <c r="BP83">
        <v>0</v>
      </c>
      <c r="BQ83">
        <v>4.32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75.569999999999993</v>
      </c>
    </row>
    <row r="84" spans="1:75">
      <c r="A84" t="s">
        <v>126</v>
      </c>
      <c r="B84">
        <v>0</v>
      </c>
      <c r="C84">
        <v>32.024999999999999</v>
      </c>
      <c r="D84">
        <v>9.9749999999999996</v>
      </c>
      <c r="E84">
        <v>0</v>
      </c>
      <c r="F84">
        <v>0</v>
      </c>
      <c r="G84">
        <v>53.213999999999999</v>
      </c>
      <c r="H84">
        <v>0</v>
      </c>
      <c r="I84">
        <v>38.36</v>
      </c>
      <c r="J84">
        <v>4.3840000000000003</v>
      </c>
      <c r="K84">
        <v>220.919445</v>
      </c>
      <c r="L84">
        <v>653.15250000000003</v>
      </c>
      <c r="M84">
        <v>80</v>
      </c>
      <c r="N84">
        <v>118.125</v>
      </c>
      <c r="O84">
        <v>123.66562500000001</v>
      </c>
      <c r="P84">
        <v>122.25</v>
      </c>
      <c r="Q84">
        <v>21.823619999999998</v>
      </c>
      <c r="R84">
        <v>32.451000000000001</v>
      </c>
      <c r="S84">
        <v>26.390910000000002</v>
      </c>
      <c r="T84">
        <v>0</v>
      </c>
      <c r="U84">
        <v>343.125</v>
      </c>
      <c r="V84">
        <v>14.253199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39.622799999999998</v>
      </c>
      <c r="AH84">
        <v>154.69245000000001</v>
      </c>
      <c r="AI84">
        <v>49.646999999999998</v>
      </c>
      <c r="AJ84">
        <v>0</v>
      </c>
      <c r="AK84">
        <v>50.633099999999999</v>
      </c>
      <c r="AL84">
        <v>83.664000000000001</v>
      </c>
      <c r="AM84">
        <v>16.7958</v>
      </c>
      <c r="AN84">
        <v>0.68867999999999996</v>
      </c>
      <c r="AO84">
        <v>28.518000000000001</v>
      </c>
      <c r="AP84">
        <v>9.4794</v>
      </c>
      <c r="AQ84">
        <v>56.7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75.569999999999993</v>
      </c>
      <c r="BA84">
        <f t="shared" si="4"/>
        <v>2905.8218370000009</v>
      </c>
      <c r="BD84">
        <v>25.2</v>
      </c>
      <c r="BE84">
        <v>7.44</v>
      </c>
      <c r="BF84">
        <v>0.76</v>
      </c>
      <c r="BG84">
        <v>3.93</v>
      </c>
      <c r="BH84">
        <v>5.82</v>
      </c>
      <c r="BI84">
        <v>2.35</v>
      </c>
      <c r="BJ84">
        <v>2.16</v>
      </c>
      <c r="BK84">
        <v>4.49</v>
      </c>
      <c r="BL84">
        <v>2.14</v>
      </c>
      <c r="BM84">
        <v>0</v>
      </c>
      <c r="BN84">
        <v>0.49</v>
      </c>
      <c r="BO84">
        <v>13.77</v>
      </c>
      <c r="BP84">
        <v>0</v>
      </c>
      <c r="BQ84">
        <v>4.32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75.569999999999993</v>
      </c>
    </row>
    <row r="85" spans="1:75">
      <c r="A85" t="s">
        <v>127</v>
      </c>
      <c r="B85">
        <v>0</v>
      </c>
      <c r="C85">
        <v>32.024999999999999</v>
      </c>
      <c r="D85">
        <v>9.9749999999999996</v>
      </c>
      <c r="E85">
        <v>0</v>
      </c>
      <c r="F85">
        <v>0</v>
      </c>
      <c r="G85">
        <v>53.213999999999999</v>
      </c>
      <c r="H85">
        <v>0</v>
      </c>
      <c r="I85">
        <v>38.36</v>
      </c>
      <c r="J85">
        <v>4.3840000000000003</v>
      </c>
      <c r="K85">
        <v>220.919445</v>
      </c>
      <c r="L85">
        <v>653.15250000000003</v>
      </c>
      <c r="M85">
        <v>80</v>
      </c>
      <c r="N85">
        <v>118.125</v>
      </c>
      <c r="O85">
        <v>123.66562500000001</v>
      </c>
      <c r="P85">
        <v>122.25</v>
      </c>
      <c r="Q85">
        <v>21.823619999999998</v>
      </c>
      <c r="R85">
        <v>39.053100000000001</v>
      </c>
      <c r="S85">
        <v>26.390910000000002</v>
      </c>
      <c r="T85">
        <v>0</v>
      </c>
      <c r="U85">
        <v>346.5</v>
      </c>
      <c r="V85">
        <v>14.253199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39.622799999999998</v>
      </c>
      <c r="AH85">
        <v>154.69245000000001</v>
      </c>
      <c r="AI85">
        <v>49.646999999999998</v>
      </c>
      <c r="AJ85">
        <v>0</v>
      </c>
      <c r="AK85">
        <v>50.633099999999999</v>
      </c>
      <c r="AL85">
        <v>79.364599999999996</v>
      </c>
      <c r="AM85">
        <v>16.7958</v>
      </c>
      <c r="AN85">
        <v>0.68867999999999996</v>
      </c>
      <c r="AO85">
        <v>28.518000000000001</v>
      </c>
      <c r="AP85">
        <v>9.4794</v>
      </c>
      <c r="AQ85">
        <v>56.7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76.239999999999981</v>
      </c>
      <c r="BA85">
        <f t="shared" si="4"/>
        <v>2912.1695369999998</v>
      </c>
      <c r="BD85">
        <v>25.2</v>
      </c>
      <c r="BE85">
        <v>7.44</v>
      </c>
      <c r="BF85">
        <v>0.76</v>
      </c>
      <c r="BG85">
        <v>3.93</v>
      </c>
      <c r="BH85">
        <v>5.82</v>
      </c>
      <c r="BI85">
        <v>2.85</v>
      </c>
      <c r="BJ85">
        <v>2.33</v>
      </c>
      <c r="BK85">
        <v>4.49</v>
      </c>
      <c r="BL85">
        <v>2.14</v>
      </c>
      <c r="BM85">
        <v>0</v>
      </c>
      <c r="BN85">
        <v>0.49</v>
      </c>
      <c r="BO85">
        <v>13.77</v>
      </c>
      <c r="BP85">
        <v>0</v>
      </c>
      <c r="BQ85">
        <v>4.32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76.239999999999981</v>
      </c>
    </row>
    <row r="86" spans="1:75">
      <c r="A86" t="s">
        <v>128</v>
      </c>
      <c r="B86">
        <v>0</v>
      </c>
      <c r="C86">
        <v>32.024999999999999</v>
      </c>
      <c r="D86">
        <v>9.9749999999999996</v>
      </c>
      <c r="E86">
        <v>0</v>
      </c>
      <c r="F86">
        <v>0</v>
      </c>
      <c r="G86">
        <v>53.213999999999999</v>
      </c>
      <c r="H86">
        <v>0</v>
      </c>
      <c r="I86">
        <v>38.36</v>
      </c>
      <c r="J86">
        <v>4.3840000000000003</v>
      </c>
      <c r="K86">
        <v>220.919445</v>
      </c>
      <c r="L86">
        <v>653.15250000000003</v>
      </c>
      <c r="M86">
        <v>80</v>
      </c>
      <c r="N86">
        <v>118.125</v>
      </c>
      <c r="O86">
        <v>123.66562500000001</v>
      </c>
      <c r="P86">
        <v>122.25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346.5</v>
      </c>
      <c r="V86">
        <v>14.253199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39.622799999999998</v>
      </c>
      <c r="AH86">
        <v>154.69245000000001</v>
      </c>
      <c r="AI86">
        <v>48.374000000000002</v>
      </c>
      <c r="AJ86">
        <v>0</v>
      </c>
      <c r="AK86">
        <v>50.633099999999999</v>
      </c>
      <c r="AL86">
        <v>79.364599999999996</v>
      </c>
      <c r="AM86">
        <v>16.7958</v>
      </c>
      <c r="AN86">
        <v>0.68867999999999996</v>
      </c>
      <c r="AO86">
        <v>28.518000000000001</v>
      </c>
      <c r="AP86">
        <v>9.4794</v>
      </c>
      <c r="AQ86">
        <v>56.7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76.41</v>
      </c>
      <c r="BA86">
        <f t="shared" si="4"/>
        <v>2914.4056329999999</v>
      </c>
      <c r="BD86">
        <v>25.2</v>
      </c>
      <c r="BE86">
        <v>7.44</v>
      </c>
      <c r="BF86">
        <v>0.76</v>
      </c>
      <c r="BG86">
        <v>3.93</v>
      </c>
      <c r="BH86">
        <v>5.82</v>
      </c>
      <c r="BI86">
        <v>2.85</v>
      </c>
      <c r="BJ86">
        <v>2.5</v>
      </c>
      <c r="BK86">
        <v>4.49</v>
      </c>
      <c r="BL86">
        <v>2.14</v>
      </c>
      <c r="BM86">
        <v>0</v>
      </c>
      <c r="BN86">
        <v>0.49</v>
      </c>
      <c r="BO86">
        <v>13.77</v>
      </c>
      <c r="BP86">
        <v>0</v>
      </c>
      <c r="BQ86">
        <v>4.32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76.41</v>
      </c>
    </row>
    <row r="87" spans="1:75">
      <c r="A87" t="s">
        <v>129</v>
      </c>
      <c r="B87">
        <v>0</v>
      </c>
      <c r="C87">
        <v>32.024999999999999</v>
      </c>
      <c r="D87">
        <v>9.9749999999999996</v>
      </c>
      <c r="E87">
        <v>0</v>
      </c>
      <c r="F87">
        <v>0</v>
      </c>
      <c r="G87">
        <v>53.213999999999999</v>
      </c>
      <c r="H87">
        <v>0</v>
      </c>
      <c r="I87">
        <v>38.36</v>
      </c>
      <c r="J87">
        <v>4.3840000000000003</v>
      </c>
      <c r="K87">
        <v>220.919445</v>
      </c>
      <c r="L87">
        <v>653.15250000000003</v>
      </c>
      <c r="M87">
        <v>80</v>
      </c>
      <c r="N87">
        <v>118.125</v>
      </c>
      <c r="O87">
        <v>123.66562500000001</v>
      </c>
      <c r="P87">
        <v>122.25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346.5</v>
      </c>
      <c r="V87">
        <v>14.253199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39.622799999999998</v>
      </c>
      <c r="AH87">
        <v>152.94049999999999</v>
      </c>
      <c r="AI87">
        <v>48.374000000000002</v>
      </c>
      <c r="AJ87">
        <v>0</v>
      </c>
      <c r="AK87">
        <v>50.633099999999999</v>
      </c>
      <c r="AL87">
        <v>79.364599999999996</v>
      </c>
      <c r="AM87">
        <v>15.996</v>
      </c>
      <c r="AN87">
        <v>0.68867999999999996</v>
      </c>
      <c r="AO87">
        <v>28.518000000000001</v>
      </c>
      <c r="AP87">
        <v>9.4794</v>
      </c>
      <c r="AQ87">
        <v>56.7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76.77000000000001</v>
      </c>
      <c r="BA87">
        <f t="shared" si="4"/>
        <v>2900.7227670000002</v>
      </c>
      <c r="BD87">
        <v>25.2</v>
      </c>
      <c r="BE87">
        <v>7.44</v>
      </c>
      <c r="BF87">
        <v>0.76</v>
      </c>
      <c r="BG87">
        <v>3.93</v>
      </c>
      <c r="BH87">
        <v>5.82</v>
      </c>
      <c r="BI87">
        <v>3.22</v>
      </c>
      <c r="BJ87">
        <v>2.5</v>
      </c>
      <c r="BK87">
        <v>4.49</v>
      </c>
      <c r="BL87">
        <v>2.14</v>
      </c>
      <c r="BM87">
        <v>0</v>
      </c>
      <c r="BN87">
        <v>0.49</v>
      </c>
      <c r="BO87">
        <v>13.77</v>
      </c>
      <c r="BP87">
        <v>0</v>
      </c>
      <c r="BQ87">
        <v>4.32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76.77000000000001</v>
      </c>
    </row>
    <row r="88" spans="1:75">
      <c r="A88" t="s">
        <v>130</v>
      </c>
      <c r="B88">
        <v>0</v>
      </c>
      <c r="C88">
        <v>32.024999999999999</v>
      </c>
      <c r="D88">
        <v>9.9749999999999996</v>
      </c>
      <c r="E88">
        <v>0</v>
      </c>
      <c r="F88">
        <v>0</v>
      </c>
      <c r="G88">
        <v>53.213999999999999</v>
      </c>
      <c r="H88">
        <v>0</v>
      </c>
      <c r="I88">
        <v>38.36</v>
      </c>
      <c r="J88">
        <v>4.3840000000000003</v>
      </c>
      <c r="K88">
        <v>220.919445</v>
      </c>
      <c r="L88">
        <v>653.15250000000003</v>
      </c>
      <c r="M88">
        <v>80</v>
      </c>
      <c r="N88">
        <v>118.125</v>
      </c>
      <c r="O88">
        <v>123.66562500000001</v>
      </c>
      <c r="P88">
        <v>122.25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346.5</v>
      </c>
      <c r="V88">
        <v>14.253199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39.622799999999998</v>
      </c>
      <c r="AH88">
        <v>152.94049999999999</v>
      </c>
      <c r="AI88">
        <v>48.374000000000002</v>
      </c>
      <c r="AJ88">
        <v>0</v>
      </c>
      <c r="AK88">
        <v>50.633099999999999</v>
      </c>
      <c r="AL88">
        <v>79.364599999999996</v>
      </c>
      <c r="AM88">
        <v>15.996</v>
      </c>
      <c r="AN88">
        <v>0.68867999999999996</v>
      </c>
      <c r="AO88">
        <v>28.518000000000001</v>
      </c>
      <c r="AP88">
        <v>9.4794</v>
      </c>
      <c r="AQ88">
        <v>56.7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77.139999999999986</v>
      </c>
      <c r="BA88">
        <f t="shared" si="4"/>
        <v>2901.0927670000001</v>
      </c>
      <c r="BD88">
        <v>25.2</v>
      </c>
      <c r="BE88">
        <v>7.44</v>
      </c>
      <c r="BF88">
        <v>0.76</v>
      </c>
      <c r="BG88">
        <v>3.93</v>
      </c>
      <c r="BH88">
        <v>5.82</v>
      </c>
      <c r="BI88">
        <v>3.59</v>
      </c>
      <c r="BJ88">
        <v>2.5</v>
      </c>
      <c r="BK88">
        <v>4.49</v>
      </c>
      <c r="BL88">
        <v>2.14</v>
      </c>
      <c r="BM88">
        <v>0</v>
      </c>
      <c r="BN88">
        <v>0.49</v>
      </c>
      <c r="BO88">
        <v>13.77</v>
      </c>
      <c r="BP88">
        <v>0</v>
      </c>
      <c r="BQ88">
        <v>4.32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77.139999999999986</v>
      </c>
    </row>
    <row r="89" spans="1:75">
      <c r="A89" t="s">
        <v>131</v>
      </c>
      <c r="B89">
        <v>0</v>
      </c>
      <c r="C89">
        <v>32.024999999999999</v>
      </c>
      <c r="D89">
        <v>9.9749999999999996</v>
      </c>
      <c r="E89">
        <v>0</v>
      </c>
      <c r="F89">
        <v>0</v>
      </c>
      <c r="G89">
        <v>53.213999999999999</v>
      </c>
      <c r="H89">
        <v>0</v>
      </c>
      <c r="I89">
        <v>38.36</v>
      </c>
      <c r="J89">
        <v>4.3840000000000003</v>
      </c>
      <c r="K89">
        <v>220.919445</v>
      </c>
      <c r="L89">
        <v>653.15250000000003</v>
      </c>
      <c r="M89">
        <v>80</v>
      </c>
      <c r="N89">
        <v>118.125</v>
      </c>
      <c r="O89">
        <v>123.66562500000001</v>
      </c>
      <c r="P89">
        <v>122.25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39.622799999999998</v>
      </c>
      <c r="AH89">
        <v>152.94049999999999</v>
      </c>
      <c r="AI89">
        <v>48.374000000000002</v>
      </c>
      <c r="AJ89">
        <v>0</v>
      </c>
      <c r="AK89">
        <v>50.633099999999999</v>
      </c>
      <c r="AL89">
        <v>79.364599999999996</v>
      </c>
      <c r="AM89">
        <v>15.996</v>
      </c>
      <c r="AN89">
        <v>0.68867999999999996</v>
      </c>
      <c r="AO89">
        <v>28.518000000000001</v>
      </c>
      <c r="AP89">
        <v>9.4794</v>
      </c>
      <c r="AQ89">
        <v>56.7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77.680000000000007</v>
      </c>
      <c r="BA89">
        <f t="shared" si="4"/>
        <v>2904.107767</v>
      </c>
      <c r="BD89">
        <v>25.2</v>
      </c>
      <c r="BE89">
        <v>7.44</v>
      </c>
      <c r="BF89">
        <v>0.76</v>
      </c>
      <c r="BG89">
        <v>3.93</v>
      </c>
      <c r="BH89">
        <v>5.82</v>
      </c>
      <c r="BI89">
        <v>3.96</v>
      </c>
      <c r="BJ89">
        <v>2.67</v>
      </c>
      <c r="BK89">
        <v>4.49</v>
      </c>
      <c r="BL89">
        <v>2.14</v>
      </c>
      <c r="BM89">
        <v>0</v>
      </c>
      <c r="BN89">
        <v>0.49</v>
      </c>
      <c r="BO89">
        <v>13.77</v>
      </c>
      <c r="BP89">
        <v>0</v>
      </c>
      <c r="BQ89">
        <v>4.32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77.680000000000007</v>
      </c>
    </row>
    <row r="90" spans="1:75">
      <c r="A90" t="s">
        <v>132</v>
      </c>
      <c r="B90">
        <v>0</v>
      </c>
      <c r="C90">
        <v>32.024999999999999</v>
      </c>
      <c r="D90">
        <v>9.9749999999999996</v>
      </c>
      <c r="E90">
        <v>0</v>
      </c>
      <c r="F90">
        <v>0</v>
      </c>
      <c r="G90">
        <v>53.213999999999999</v>
      </c>
      <c r="H90">
        <v>0</v>
      </c>
      <c r="I90">
        <v>38.36</v>
      </c>
      <c r="J90">
        <v>4.3840000000000003</v>
      </c>
      <c r="K90">
        <v>220.919445</v>
      </c>
      <c r="L90">
        <v>653.15250000000003</v>
      </c>
      <c r="M90">
        <v>80</v>
      </c>
      <c r="N90">
        <v>118.125</v>
      </c>
      <c r="O90">
        <v>123.66562500000001</v>
      </c>
      <c r="P90">
        <v>122.25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39.622799999999998</v>
      </c>
      <c r="AH90">
        <v>152.94049999999999</v>
      </c>
      <c r="AI90">
        <v>48.374000000000002</v>
      </c>
      <c r="AJ90">
        <v>0</v>
      </c>
      <c r="AK90">
        <v>50.633099999999999</v>
      </c>
      <c r="AL90">
        <v>79.364599999999996</v>
      </c>
      <c r="AM90">
        <v>15.996</v>
      </c>
      <c r="AN90">
        <v>0.68867999999999996</v>
      </c>
      <c r="AO90">
        <v>28.518000000000001</v>
      </c>
      <c r="AP90">
        <v>9.4794</v>
      </c>
      <c r="AQ90">
        <v>56.7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78.319999999999993</v>
      </c>
      <c r="BA90">
        <f t="shared" si="4"/>
        <v>2904.7477670000003</v>
      </c>
      <c r="BD90">
        <v>25.2</v>
      </c>
      <c r="BE90">
        <v>7.44</v>
      </c>
      <c r="BF90">
        <v>0.76</v>
      </c>
      <c r="BG90">
        <v>3.93</v>
      </c>
      <c r="BH90">
        <v>5.82</v>
      </c>
      <c r="BI90">
        <v>4.3499999999999996</v>
      </c>
      <c r="BJ90">
        <v>2.91</v>
      </c>
      <c r="BK90">
        <v>4.49</v>
      </c>
      <c r="BL90">
        <v>2.14</v>
      </c>
      <c r="BM90">
        <v>0</v>
      </c>
      <c r="BN90">
        <v>0.49</v>
      </c>
      <c r="BO90">
        <v>13.77</v>
      </c>
      <c r="BP90">
        <v>0</v>
      </c>
      <c r="BQ90">
        <v>4.32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78.319999999999993</v>
      </c>
    </row>
    <row r="91" spans="1:75">
      <c r="A91" t="s">
        <v>133</v>
      </c>
      <c r="B91">
        <v>0</v>
      </c>
      <c r="C91">
        <v>32.024999999999999</v>
      </c>
      <c r="D91">
        <v>9.9749999999999996</v>
      </c>
      <c r="E91">
        <v>0</v>
      </c>
      <c r="F91">
        <v>0</v>
      </c>
      <c r="G91">
        <v>53.213999999999999</v>
      </c>
      <c r="H91">
        <v>0</v>
      </c>
      <c r="I91">
        <v>38.36</v>
      </c>
      <c r="J91">
        <v>4.3840000000000003</v>
      </c>
      <c r="K91">
        <v>220.919445</v>
      </c>
      <c r="L91">
        <v>653.15250000000003</v>
      </c>
      <c r="M91">
        <v>80</v>
      </c>
      <c r="N91">
        <v>118.125</v>
      </c>
      <c r="O91">
        <v>123.66562500000001</v>
      </c>
      <c r="P91">
        <v>122.25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15.984999999999999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39.622799999999998</v>
      </c>
      <c r="AH91">
        <v>154.69245000000001</v>
      </c>
      <c r="AI91">
        <v>48.374000000000002</v>
      </c>
      <c r="AJ91">
        <v>0</v>
      </c>
      <c r="AK91">
        <v>50.633099999999999</v>
      </c>
      <c r="AL91">
        <v>79.364599999999996</v>
      </c>
      <c r="AM91">
        <v>16.7958</v>
      </c>
      <c r="AN91">
        <v>0.68867999999999996</v>
      </c>
      <c r="AO91">
        <v>28.518000000000001</v>
      </c>
      <c r="AP91">
        <v>9.4794</v>
      </c>
      <c r="AQ91">
        <v>56.7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78.650000000000006</v>
      </c>
      <c r="BA91">
        <f t="shared" si="4"/>
        <v>2920.8524339999999</v>
      </c>
      <c r="BD91">
        <v>24.08</v>
      </c>
      <c r="BE91">
        <v>7.63</v>
      </c>
      <c r="BF91">
        <v>0.73</v>
      </c>
      <c r="BG91">
        <v>4.04</v>
      </c>
      <c r="BH91">
        <v>5.81</v>
      </c>
      <c r="BI91">
        <v>4.78</v>
      </c>
      <c r="BJ91">
        <v>3.06</v>
      </c>
      <c r="BK91">
        <v>4.5599999999999996</v>
      </c>
      <c r="BL91">
        <v>2.29</v>
      </c>
      <c r="BM91">
        <v>0</v>
      </c>
      <c r="BN91">
        <v>0.5</v>
      </c>
      <c r="BO91">
        <v>14.11</v>
      </c>
      <c r="BP91">
        <v>0</v>
      </c>
      <c r="BQ91">
        <v>4.45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78.650000000000006</v>
      </c>
    </row>
    <row r="92" spans="1:75">
      <c r="A92" t="s">
        <v>134</v>
      </c>
      <c r="B92">
        <v>0</v>
      </c>
      <c r="C92">
        <v>32.024999999999999</v>
      </c>
      <c r="D92">
        <v>9.9749999999999996</v>
      </c>
      <c r="E92">
        <v>0</v>
      </c>
      <c r="F92">
        <v>0</v>
      </c>
      <c r="G92">
        <v>53.213999999999999</v>
      </c>
      <c r="H92">
        <v>0</v>
      </c>
      <c r="I92">
        <v>38.36</v>
      </c>
      <c r="J92">
        <v>4.3840000000000003</v>
      </c>
      <c r="K92">
        <v>220.919445</v>
      </c>
      <c r="L92">
        <v>653.15250000000003</v>
      </c>
      <c r="M92">
        <v>80</v>
      </c>
      <c r="N92">
        <v>118.125</v>
      </c>
      <c r="O92">
        <v>123.66562500000001</v>
      </c>
      <c r="P92">
        <v>122.25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17.0275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39.622799999999998</v>
      </c>
      <c r="AH92">
        <v>154.69245000000001</v>
      </c>
      <c r="AI92">
        <v>48.374000000000002</v>
      </c>
      <c r="AJ92">
        <v>0</v>
      </c>
      <c r="AK92">
        <v>50.633099999999999</v>
      </c>
      <c r="AL92">
        <v>79.364599999999996</v>
      </c>
      <c r="AM92">
        <v>16.7958</v>
      </c>
      <c r="AN92">
        <v>0.68867999999999996</v>
      </c>
      <c r="AO92">
        <v>28.518000000000001</v>
      </c>
      <c r="AP92">
        <v>9.4794</v>
      </c>
      <c r="AQ92">
        <v>56.7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78.690000000000012</v>
      </c>
      <c r="BA92">
        <f t="shared" si="4"/>
        <v>2921.9349340000003</v>
      </c>
      <c r="BD92">
        <v>24.08</v>
      </c>
      <c r="BE92">
        <v>7.63</v>
      </c>
      <c r="BF92">
        <v>0.73</v>
      </c>
      <c r="BG92">
        <v>4.04</v>
      </c>
      <c r="BH92">
        <v>5.81</v>
      </c>
      <c r="BI92">
        <v>4.78</v>
      </c>
      <c r="BJ92">
        <v>3.11</v>
      </c>
      <c r="BK92">
        <v>4.5599999999999996</v>
      </c>
      <c r="BL92">
        <v>2.29</v>
      </c>
      <c r="BM92">
        <v>0</v>
      </c>
      <c r="BN92">
        <v>0.5</v>
      </c>
      <c r="BO92">
        <v>14.11</v>
      </c>
      <c r="BP92">
        <v>0</v>
      </c>
      <c r="BQ92">
        <v>4.45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78.690000000000012</v>
      </c>
    </row>
    <row r="93" spans="1:75">
      <c r="A93" t="s">
        <v>135</v>
      </c>
      <c r="B93">
        <v>0</v>
      </c>
      <c r="C93">
        <v>32.024999999999999</v>
      </c>
      <c r="D93">
        <v>9.9749999999999996</v>
      </c>
      <c r="E93">
        <v>0</v>
      </c>
      <c r="F93">
        <v>0</v>
      </c>
      <c r="G93">
        <v>53.213999999999999</v>
      </c>
      <c r="H93">
        <v>0</v>
      </c>
      <c r="I93">
        <v>38.36</v>
      </c>
      <c r="J93">
        <v>4.3840000000000003</v>
      </c>
      <c r="K93">
        <v>220.919445</v>
      </c>
      <c r="L93">
        <v>653.15250000000003</v>
      </c>
      <c r="M93">
        <v>80</v>
      </c>
      <c r="N93">
        <v>118.125</v>
      </c>
      <c r="O93">
        <v>123.66562500000001</v>
      </c>
      <c r="P93">
        <v>122.25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18.07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39.622799999999998</v>
      </c>
      <c r="AH93">
        <v>154.69245000000001</v>
      </c>
      <c r="AI93">
        <v>48.374000000000002</v>
      </c>
      <c r="AJ93">
        <v>0</v>
      </c>
      <c r="AK93">
        <v>50.633099999999999</v>
      </c>
      <c r="AL93">
        <v>79.364599999999996</v>
      </c>
      <c r="AM93">
        <v>16.7958</v>
      </c>
      <c r="AN93">
        <v>0.68867999999999996</v>
      </c>
      <c r="AO93">
        <v>28.518000000000001</v>
      </c>
      <c r="AP93">
        <v>9.4794</v>
      </c>
      <c r="AQ93">
        <v>56.7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78.680000000000007</v>
      </c>
      <c r="BA93">
        <f t="shared" si="4"/>
        <v>2922.9674339999997</v>
      </c>
      <c r="BD93">
        <v>24.08</v>
      </c>
      <c r="BE93">
        <v>7.63</v>
      </c>
      <c r="BF93">
        <v>0.73</v>
      </c>
      <c r="BG93">
        <v>4.04</v>
      </c>
      <c r="BH93">
        <v>5.81</v>
      </c>
      <c r="BI93">
        <v>4.78</v>
      </c>
      <c r="BJ93">
        <v>3.11</v>
      </c>
      <c r="BK93">
        <v>4.5599999999999996</v>
      </c>
      <c r="BL93">
        <v>2.29</v>
      </c>
      <c r="BM93">
        <v>0</v>
      </c>
      <c r="BN93">
        <v>0.5</v>
      </c>
      <c r="BO93">
        <v>14.11</v>
      </c>
      <c r="BP93">
        <v>0</v>
      </c>
      <c r="BQ93">
        <v>4.45</v>
      </c>
      <c r="BR93">
        <v>2.15</v>
      </c>
      <c r="BS93">
        <v>0.44</v>
      </c>
      <c r="BT93">
        <v>0</v>
      </c>
      <c r="BU93">
        <v>0</v>
      </c>
      <c r="BV93">
        <v>0</v>
      </c>
      <c r="BW93">
        <f t="shared" si="5"/>
        <v>78.680000000000007</v>
      </c>
    </row>
    <row r="94" spans="1:75">
      <c r="A94" t="s">
        <v>136</v>
      </c>
      <c r="B94">
        <v>0</v>
      </c>
      <c r="C94">
        <v>32.024999999999999</v>
      </c>
      <c r="D94">
        <v>9.9749999999999996</v>
      </c>
      <c r="E94">
        <v>0</v>
      </c>
      <c r="F94">
        <v>0</v>
      </c>
      <c r="G94">
        <v>53.213999999999999</v>
      </c>
      <c r="H94">
        <v>0</v>
      </c>
      <c r="I94">
        <v>38.36</v>
      </c>
      <c r="J94">
        <v>4.3840000000000003</v>
      </c>
      <c r="K94">
        <v>220.919445</v>
      </c>
      <c r="L94">
        <v>653.15250000000003</v>
      </c>
      <c r="M94">
        <v>80</v>
      </c>
      <c r="N94">
        <v>118.125</v>
      </c>
      <c r="O94">
        <v>123.66562500000001</v>
      </c>
      <c r="P94">
        <v>122.25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19.112500000000001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39.622799999999998</v>
      </c>
      <c r="AH94">
        <v>154.69245000000001</v>
      </c>
      <c r="AI94">
        <v>48.374000000000002</v>
      </c>
      <c r="AJ94">
        <v>0</v>
      </c>
      <c r="AK94">
        <v>50.633099999999999</v>
      </c>
      <c r="AL94">
        <v>79.364599999999996</v>
      </c>
      <c r="AM94">
        <v>16.7958</v>
      </c>
      <c r="AN94">
        <v>0.68867999999999996</v>
      </c>
      <c r="AO94">
        <v>28.518000000000001</v>
      </c>
      <c r="AP94">
        <v>9.4794</v>
      </c>
      <c r="AQ94">
        <v>56.7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78.570000000000007</v>
      </c>
      <c r="BA94">
        <f t="shared" si="4"/>
        <v>2923.8999340000005</v>
      </c>
      <c r="BD94">
        <v>24.08</v>
      </c>
      <c r="BE94">
        <v>7.63</v>
      </c>
      <c r="BF94">
        <v>0.73</v>
      </c>
      <c r="BG94">
        <v>4.04</v>
      </c>
      <c r="BH94">
        <v>5.81</v>
      </c>
      <c r="BI94">
        <v>4.78</v>
      </c>
      <c r="BJ94">
        <v>3.11</v>
      </c>
      <c r="BK94">
        <v>4.5</v>
      </c>
      <c r="BL94">
        <v>2.2400000000000002</v>
      </c>
      <c r="BM94">
        <v>0</v>
      </c>
      <c r="BN94">
        <v>0.5</v>
      </c>
      <c r="BO94">
        <v>14.11</v>
      </c>
      <c r="BP94">
        <v>0</v>
      </c>
      <c r="BQ94">
        <v>4.45</v>
      </c>
      <c r="BR94">
        <v>2.15</v>
      </c>
      <c r="BS94">
        <v>0.44</v>
      </c>
      <c r="BT94">
        <v>0</v>
      </c>
      <c r="BU94">
        <v>0</v>
      </c>
      <c r="BV94">
        <v>0</v>
      </c>
      <c r="BW94">
        <f t="shared" si="5"/>
        <v>78.570000000000007</v>
      </c>
    </row>
    <row r="95" spans="1:75">
      <c r="A95" t="s">
        <v>137</v>
      </c>
      <c r="B95">
        <v>0</v>
      </c>
      <c r="C95">
        <v>32.024999999999999</v>
      </c>
      <c r="D95">
        <v>9.9749999999999996</v>
      </c>
      <c r="E95">
        <v>0</v>
      </c>
      <c r="F95">
        <v>0</v>
      </c>
      <c r="G95">
        <v>53.213999999999999</v>
      </c>
      <c r="H95">
        <v>0</v>
      </c>
      <c r="I95">
        <v>38.36</v>
      </c>
      <c r="J95">
        <v>4.3840000000000003</v>
      </c>
      <c r="K95">
        <v>220.919445</v>
      </c>
      <c r="L95">
        <v>653.15250000000003</v>
      </c>
      <c r="M95">
        <v>80</v>
      </c>
      <c r="N95">
        <v>118.125</v>
      </c>
      <c r="O95">
        <v>123.66562500000001</v>
      </c>
      <c r="P95">
        <v>122.25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20.155000000000001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39.622799999999998</v>
      </c>
      <c r="AH95">
        <v>152.94049999999999</v>
      </c>
      <c r="AI95">
        <v>63.65</v>
      </c>
      <c r="AJ95">
        <v>0</v>
      </c>
      <c r="AK95">
        <v>50.633099999999999</v>
      </c>
      <c r="AL95">
        <v>79.364599999999996</v>
      </c>
      <c r="AM95">
        <v>15.996</v>
      </c>
      <c r="AN95">
        <v>0.68867999999999996</v>
      </c>
      <c r="AO95">
        <v>28.518000000000001</v>
      </c>
      <c r="AP95">
        <v>9.4794</v>
      </c>
      <c r="AQ95">
        <v>56.7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78.59</v>
      </c>
      <c r="BA95">
        <f t="shared" si="4"/>
        <v>2926.1955680000005</v>
      </c>
      <c r="BD95">
        <v>24.08</v>
      </c>
      <c r="BE95">
        <v>7.63</v>
      </c>
      <c r="BF95">
        <v>0.73</v>
      </c>
      <c r="BG95">
        <v>4.04</v>
      </c>
      <c r="BH95">
        <v>5.81</v>
      </c>
      <c r="BI95">
        <v>4.78</v>
      </c>
      <c r="BJ95">
        <v>3.11</v>
      </c>
      <c r="BK95">
        <v>4.5</v>
      </c>
      <c r="BL95">
        <v>2.2400000000000002</v>
      </c>
      <c r="BM95">
        <v>0</v>
      </c>
      <c r="BN95">
        <v>0.5</v>
      </c>
      <c r="BO95">
        <v>14.11</v>
      </c>
      <c r="BP95">
        <v>0</v>
      </c>
      <c r="BQ95">
        <v>4.45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78.59</v>
      </c>
    </row>
    <row r="96" spans="1:75">
      <c r="A96" t="s">
        <v>138</v>
      </c>
      <c r="B96">
        <v>0</v>
      </c>
      <c r="C96">
        <v>32.024999999999999</v>
      </c>
      <c r="D96">
        <v>9.9749999999999996</v>
      </c>
      <c r="E96">
        <v>0</v>
      </c>
      <c r="F96">
        <v>0</v>
      </c>
      <c r="G96">
        <v>53.213999999999999</v>
      </c>
      <c r="H96">
        <v>0</v>
      </c>
      <c r="I96">
        <v>38.36</v>
      </c>
      <c r="J96">
        <v>4.3840000000000003</v>
      </c>
      <c r="K96">
        <v>220.919445</v>
      </c>
      <c r="L96">
        <v>653.15250000000003</v>
      </c>
      <c r="M96">
        <v>80</v>
      </c>
      <c r="N96">
        <v>118.125</v>
      </c>
      <c r="O96">
        <v>123.66562500000001</v>
      </c>
      <c r="P96">
        <v>122.25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39.622799999999998</v>
      </c>
      <c r="AH96">
        <v>152.94049999999999</v>
      </c>
      <c r="AI96">
        <v>63.65</v>
      </c>
      <c r="AJ96">
        <v>0</v>
      </c>
      <c r="AK96">
        <v>50.633099999999999</v>
      </c>
      <c r="AL96">
        <v>79.364599999999996</v>
      </c>
      <c r="AM96">
        <v>15.996</v>
      </c>
      <c r="AN96">
        <v>0.68867999999999996</v>
      </c>
      <c r="AO96">
        <v>28.518000000000001</v>
      </c>
      <c r="AP96">
        <v>9.4794</v>
      </c>
      <c r="AQ96">
        <v>56.7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78.59</v>
      </c>
      <c r="BA96">
        <f t="shared" si="4"/>
        <v>2926.7724180000009</v>
      </c>
      <c r="BD96">
        <v>24.08</v>
      </c>
      <c r="BE96">
        <v>7.63</v>
      </c>
      <c r="BF96">
        <v>0.73</v>
      </c>
      <c r="BG96">
        <v>4.04</v>
      </c>
      <c r="BH96">
        <v>5.81</v>
      </c>
      <c r="BI96">
        <v>4.78</v>
      </c>
      <c r="BJ96">
        <v>3.11</v>
      </c>
      <c r="BK96">
        <v>4.5</v>
      </c>
      <c r="BL96">
        <v>2.2400000000000002</v>
      </c>
      <c r="BM96">
        <v>0</v>
      </c>
      <c r="BN96">
        <v>0.5</v>
      </c>
      <c r="BO96">
        <v>14.11</v>
      </c>
      <c r="BP96">
        <v>0</v>
      </c>
      <c r="BQ96">
        <v>4.45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78.59</v>
      </c>
    </row>
    <row r="97" spans="1:75">
      <c r="A97" t="s">
        <v>139</v>
      </c>
      <c r="B97">
        <v>0</v>
      </c>
      <c r="C97">
        <v>32.024999999999999</v>
      </c>
      <c r="D97">
        <v>9.9749999999999996</v>
      </c>
      <c r="E97">
        <v>0</v>
      </c>
      <c r="F97">
        <v>0</v>
      </c>
      <c r="G97">
        <v>53.213999999999999</v>
      </c>
      <c r="H97">
        <v>0</v>
      </c>
      <c r="I97">
        <v>38.36</v>
      </c>
      <c r="J97">
        <v>4.3840000000000003</v>
      </c>
      <c r="K97">
        <v>220.919445</v>
      </c>
      <c r="L97">
        <v>653.15250000000003</v>
      </c>
      <c r="M97">
        <v>80</v>
      </c>
      <c r="N97">
        <v>118.125</v>
      </c>
      <c r="O97">
        <v>123.66562500000001</v>
      </c>
      <c r="P97">
        <v>122.25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39.622799999999998</v>
      </c>
      <c r="AH97">
        <v>152.94049999999999</v>
      </c>
      <c r="AI97">
        <v>63.65</v>
      </c>
      <c r="AJ97">
        <v>0</v>
      </c>
      <c r="AK97">
        <v>50.633099999999999</v>
      </c>
      <c r="AL97">
        <v>79.364599999999996</v>
      </c>
      <c r="AM97">
        <v>15.996</v>
      </c>
      <c r="AN97">
        <v>0.68867999999999996</v>
      </c>
      <c r="AO97">
        <v>28.518000000000001</v>
      </c>
      <c r="AP97">
        <v>9.7355999999999998</v>
      </c>
      <c r="AQ97">
        <v>56.7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78.59</v>
      </c>
      <c r="BA97">
        <f t="shared" si="4"/>
        <v>2918.1546180000009</v>
      </c>
      <c r="BD97">
        <v>24.08</v>
      </c>
      <c r="BE97">
        <v>7.63</v>
      </c>
      <c r="BF97">
        <v>0.73</v>
      </c>
      <c r="BG97">
        <v>4.04</v>
      </c>
      <c r="BH97">
        <v>5.81</v>
      </c>
      <c r="BI97">
        <v>4.78</v>
      </c>
      <c r="BJ97">
        <v>3.11</v>
      </c>
      <c r="BK97">
        <v>4.5</v>
      </c>
      <c r="BL97">
        <v>2.2400000000000002</v>
      </c>
      <c r="BM97">
        <v>0</v>
      </c>
      <c r="BN97">
        <v>0.5</v>
      </c>
      <c r="BO97">
        <v>14.11</v>
      </c>
      <c r="BP97">
        <v>0</v>
      </c>
      <c r="BQ97">
        <v>4.45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78.59</v>
      </c>
    </row>
    <row r="98" spans="1:75">
      <c r="A98" t="s">
        <v>140</v>
      </c>
      <c r="B98">
        <v>0</v>
      </c>
      <c r="C98">
        <v>32.024999999999999</v>
      </c>
      <c r="D98">
        <v>9.9749999999999996</v>
      </c>
      <c r="E98">
        <v>0</v>
      </c>
      <c r="F98">
        <v>0</v>
      </c>
      <c r="G98">
        <v>53.213999999999999</v>
      </c>
      <c r="H98">
        <v>0</v>
      </c>
      <c r="I98">
        <v>38.36</v>
      </c>
      <c r="J98">
        <v>4.3840000000000003</v>
      </c>
      <c r="K98">
        <v>220.919445</v>
      </c>
      <c r="L98">
        <v>653.15250000000003</v>
      </c>
      <c r="M98">
        <v>80</v>
      </c>
      <c r="N98">
        <v>118.125</v>
      </c>
      <c r="O98">
        <v>123.66562500000001</v>
      </c>
      <c r="P98">
        <v>122.25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39.622799999999998</v>
      </c>
      <c r="AH98">
        <v>152.94049999999999</v>
      </c>
      <c r="AI98">
        <v>63.65</v>
      </c>
      <c r="AJ98">
        <v>0</v>
      </c>
      <c r="AK98">
        <v>50.633099999999999</v>
      </c>
      <c r="AL98">
        <v>79.364599999999996</v>
      </c>
      <c r="AM98">
        <v>15.996</v>
      </c>
      <c r="AN98">
        <v>0.68867999999999996</v>
      </c>
      <c r="AO98">
        <v>28.518000000000001</v>
      </c>
      <c r="AP98">
        <v>9.7355999999999998</v>
      </c>
      <c r="AQ98">
        <v>56.7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78.59</v>
      </c>
      <c r="BA98">
        <f t="shared" si="4"/>
        <v>2918.1546180000009</v>
      </c>
      <c r="BD98">
        <v>24.08</v>
      </c>
      <c r="BE98">
        <v>7.63</v>
      </c>
      <c r="BF98">
        <v>0.73</v>
      </c>
      <c r="BG98">
        <v>4.04</v>
      </c>
      <c r="BH98">
        <v>5.81</v>
      </c>
      <c r="BI98">
        <v>4.78</v>
      </c>
      <c r="BJ98">
        <v>3.11</v>
      </c>
      <c r="BK98">
        <v>4.5</v>
      </c>
      <c r="BL98">
        <v>2.2400000000000002</v>
      </c>
      <c r="BM98">
        <v>0</v>
      </c>
      <c r="BN98">
        <v>0.5</v>
      </c>
      <c r="BO98">
        <v>14.11</v>
      </c>
      <c r="BP98">
        <v>0</v>
      </c>
      <c r="BQ98">
        <v>4.45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78.59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0.76938750000000133</v>
      </c>
      <c r="D99">
        <f t="shared" si="6"/>
        <v>0.23651250000000038</v>
      </c>
      <c r="E99">
        <f t="shared" si="6"/>
        <v>0</v>
      </c>
      <c r="F99">
        <f t="shared" si="6"/>
        <v>0</v>
      </c>
      <c r="G99">
        <f t="shared" si="6"/>
        <v>1.2771359999999989</v>
      </c>
      <c r="H99">
        <f t="shared" si="6"/>
        <v>0</v>
      </c>
      <c r="I99">
        <f t="shared" si="6"/>
        <v>1.361779999999998</v>
      </c>
      <c r="J99">
        <f t="shared" si="6"/>
        <v>0.10521600000000024</v>
      </c>
      <c r="K99">
        <f t="shared" si="6"/>
        <v>3.095568593999996</v>
      </c>
      <c r="L99">
        <f t="shared" si="6"/>
        <v>15.675659999999962</v>
      </c>
      <c r="M99">
        <f t="shared" si="6"/>
        <v>1.998</v>
      </c>
      <c r="N99">
        <f t="shared" si="6"/>
        <v>2.835</v>
      </c>
      <c r="O99">
        <f t="shared" si="6"/>
        <v>2.9679749999999947</v>
      </c>
      <c r="P99">
        <f t="shared" si="6"/>
        <v>2.9261249999999999</v>
      </c>
      <c r="Q99">
        <f t="shared" si="6"/>
        <v>0.52376687999999882</v>
      </c>
      <c r="R99">
        <f t="shared" si="6"/>
        <v>0.81278341199999971</v>
      </c>
      <c r="S99">
        <f t="shared" si="6"/>
        <v>0.63338184000000097</v>
      </c>
      <c r="T99">
        <f t="shared" si="6"/>
        <v>0</v>
      </c>
      <c r="U99">
        <f t="shared" si="6"/>
        <v>8.3063249999999993</v>
      </c>
      <c r="V99">
        <f t="shared" si="6"/>
        <v>0.46508315799999933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0.47187359999999934</v>
      </c>
      <c r="AA99">
        <f t="shared" si="6"/>
        <v>1.0237807499999985</v>
      </c>
      <c r="AB99">
        <f t="shared" si="6"/>
        <v>0.95248181999999881</v>
      </c>
      <c r="AC99">
        <f t="shared" si="6"/>
        <v>0.70200376799999975</v>
      </c>
      <c r="AD99">
        <f t="shared" si="6"/>
        <v>0.40386272499999998</v>
      </c>
      <c r="AE99">
        <f t="shared" si="6"/>
        <v>1.1697418920000009</v>
      </c>
      <c r="AF99">
        <f t="shared" si="6"/>
        <v>0.30940680000000015</v>
      </c>
      <c r="AG99">
        <f t="shared" si="6"/>
        <v>0.95094720000000166</v>
      </c>
      <c r="AH99">
        <f t="shared" si="6"/>
        <v>3.6758278500000041</v>
      </c>
      <c r="AI99">
        <f t="shared" si="6"/>
        <v>0.93310899999999886</v>
      </c>
      <c r="AJ99">
        <f t="shared" si="6"/>
        <v>0</v>
      </c>
      <c r="AK99">
        <f t="shared" si="6"/>
        <v>1.2151944000000001</v>
      </c>
      <c r="AL99">
        <f t="shared" si="6"/>
        <v>1.9070162999999976</v>
      </c>
      <c r="AM99">
        <f t="shared" si="6"/>
        <v>0.38630340000000057</v>
      </c>
      <c r="AN99">
        <f t="shared" si="6"/>
        <v>1.6528319999999989E-2</v>
      </c>
      <c r="AO99">
        <f t="shared" si="6"/>
        <v>0.68707800000000052</v>
      </c>
      <c r="AP99">
        <f t="shared" si="6"/>
        <v>0.24121230000000013</v>
      </c>
      <c r="AQ99">
        <f t="shared" si="6"/>
        <v>0.51975000000000027</v>
      </c>
      <c r="AR99">
        <f t="shared" si="6"/>
        <v>0.76750656299999986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1.8565499999999999</v>
      </c>
      <c r="BA99">
        <f>SUM(B99:AZ99)</f>
        <v>65.990192971999946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1.7319999999999992E-2</v>
      </c>
      <c r="BG99">
        <f t="shared" si="7"/>
        <v>9.6080000000000068E-2</v>
      </c>
      <c r="BH99">
        <f t="shared" si="7"/>
        <v>0.13875999999999988</v>
      </c>
      <c r="BI99">
        <f t="shared" si="7"/>
        <v>0.10034499999999993</v>
      </c>
      <c r="BJ99">
        <f t="shared" si="7"/>
        <v>4.2732500000000041E-2</v>
      </c>
      <c r="BK99">
        <f t="shared" si="7"/>
        <v>0.1071700000000001</v>
      </c>
      <c r="BL99">
        <f t="shared" si="7"/>
        <v>5.2022499999999916E-2</v>
      </c>
      <c r="BM99">
        <f t="shared" si="7"/>
        <v>0</v>
      </c>
      <c r="BN99">
        <f t="shared" si="7"/>
        <v>1.1920000000000009E-2</v>
      </c>
      <c r="BO99">
        <f t="shared" si="7"/>
        <v>0.3515799999999995</v>
      </c>
      <c r="BP99">
        <f t="shared" si="7"/>
        <v>0</v>
      </c>
      <c r="BQ99">
        <f t="shared" si="7"/>
        <v>0.10575999999999983</v>
      </c>
      <c r="BR99">
        <f t="shared" si="7"/>
        <v>5.2440000000000112E-2</v>
      </c>
      <c r="BS99">
        <f t="shared" si="7"/>
        <v>1.0980000000000014E-2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1.8565499999999999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93.872799999999998</v>
      </c>
      <c r="L3">
        <v>606.90039999999999</v>
      </c>
      <c r="M3">
        <v>84</v>
      </c>
      <c r="N3">
        <v>118.125</v>
      </c>
      <c r="O3">
        <v>123.66562500000001</v>
      </c>
      <c r="P3">
        <v>122.25</v>
      </c>
      <c r="Q3">
        <v>21.82</v>
      </c>
      <c r="R3">
        <v>32.450000000000003</v>
      </c>
      <c r="S3">
        <v>26.3901</v>
      </c>
      <c r="T3">
        <v>0</v>
      </c>
      <c r="U3">
        <v>348.97500000000002</v>
      </c>
      <c r="V3">
        <v>15.1046</v>
      </c>
      <c r="W3">
        <v>44.917999999999999</v>
      </c>
      <c r="X3">
        <v>147.515625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17.748000000000001</v>
      </c>
      <c r="AG3">
        <v>39.622799999999998</v>
      </c>
      <c r="AH3">
        <v>152.94049999999999</v>
      </c>
      <c r="AI3">
        <v>31.824999999999999</v>
      </c>
      <c r="AJ3">
        <v>0</v>
      </c>
      <c r="AK3">
        <v>50.633099999999999</v>
      </c>
      <c r="AL3">
        <v>79.364599999999996</v>
      </c>
      <c r="AM3">
        <v>15.996</v>
      </c>
      <c r="AN3">
        <v>0.68867999999999996</v>
      </c>
      <c r="AO3">
        <v>29.106000000000002</v>
      </c>
      <c r="AP3">
        <v>5.7645</v>
      </c>
      <c r="AQ3">
        <v>56.195999999999998</v>
      </c>
      <c r="AR3">
        <v>52.44</v>
      </c>
      <c r="AS3">
        <v>32.553840000000001</v>
      </c>
      <c r="AT3">
        <v>11.247567999999999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77.760000000000005</v>
      </c>
      <c r="BA3">
        <f>SUM(B3:AZ3)</f>
        <v>2639.7798660000003</v>
      </c>
      <c r="BB3">
        <v>0</v>
      </c>
      <c r="BD3">
        <v>24.08</v>
      </c>
      <c r="BE3">
        <v>7.63</v>
      </c>
      <c r="BF3">
        <v>0.62</v>
      </c>
      <c r="BG3">
        <v>4.04</v>
      </c>
      <c r="BH3">
        <v>5.81</v>
      </c>
      <c r="BI3">
        <v>4.78</v>
      </c>
      <c r="BJ3">
        <v>1.56</v>
      </c>
      <c r="BK3">
        <v>4.37</v>
      </c>
      <c r="BL3">
        <v>2.12</v>
      </c>
      <c r="BM3">
        <v>0</v>
      </c>
      <c r="BN3">
        <v>0.5</v>
      </c>
      <c r="BO3">
        <v>15.19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77.760000000000005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93.872799999999998</v>
      </c>
      <c r="L4">
        <v>606.90039999999999</v>
      </c>
      <c r="M4">
        <v>84</v>
      </c>
      <c r="N4">
        <v>118.125</v>
      </c>
      <c r="O4">
        <v>123.66562500000001</v>
      </c>
      <c r="P4">
        <v>122.25</v>
      </c>
      <c r="Q4">
        <v>21.82</v>
      </c>
      <c r="R4">
        <v>32.450000000000003</v>
      </c>
      <c r="S4">
        <v>26.3901</v>
      </c>
      <c r="T4">
        <v>0</v>
      </c>
      <c r="U4">
        <v>348.97500000000002</v>
      </c>
      <c r="V4">
        <v>14.9346</v>
      </c>
      <c r="W4">
        <v>44.917999999999999</v>
      </c>
      <c r="X4">
        <v>147.515625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17.748000000000001</v>
      </c>
      <c r="AG4">
        <v>39.622799999999998</v>
      </c>
      <c r="AH4">
        <v>152.94049999999999</v>
      </c>
      <c r="AI4">
        <v>31.824999999999999</v>
      </c>
      <c r="AJ4">
        <v>0</v>
      </c>
      <c r="AK4">
        <v>50.633099999999999</v>
      </c>
      <c r="AL4">
        <v>79.364599999999996</v>
      </c>
      <c r="AM4">
        <v>15.996</v>
      </c>
      <c r="AN4">
        <v>0.68867999999999996</v>
      </c>
      <c r="AO4">
        <v>29.106000000000002</v>
      </c>
      <c r="AP4">
        <v>5.7645</v>
      </c>
      <c r="AQ4">
        <v>56.195999999999998</v>
      </c>
      <c r="AR4">
        <v>52.44</v>
      </c>
      <c r="AS4">
        <v>32.553840000000001</v>
      </c>
      <c r="AT4">
        <v>11.247567999999999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77.760000000000005</v>
      </c>
      <c r="BA4">
        <f t="shared" ref="BA4:BA67" si="1">SUM(B4:AZ4)</f>
        <v>2639.6098660000002</v>
      </c>
      <c r="BB4">
        <v>1</v>
      </c>
      <c r="BD4">
        <v>24.08</v>
      </c>
      <c r="BE4">
        <v>7.63</v>
      </c>
      <c r="BF4">
        <v>0.62</v>
      </c>
      <c r="BG4">
        <v>4.04</v>
      </c>
      <c r="BH4">
        <v>5.81</v>
      </c>
      <c r="BI4">
        <v>4.78</v>
      </c>
      <c r="BJ4">
        <v>1.56</v>
      </c>
      <c r="BK4">
        <v>4.37</v>
      </c>
      <c r="BL4">
        <v>2.12</v>
      </c>
      <c r="BM4">
        <v>0</v>
      </c>
      <c r="BN4">
        <v>0.5</v>
      </c>
      <c r="BO4">
        <v>15.19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77.760000000000005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93.872799999999998</v>
      </c>
      <c r="L5">
        <v>606.90039999999999</v>
      </c>
      <c r="M5">
        <v>84</v>
      </c>
      <c r="N5">
        <v>118.125</v>
      </c>
      <c r="O5">
        <v>123.66562500000001</v>
      </c>
      <c r="P5">
        <v>122.25</v>
      </c>
      <c r="Q5">
        <v>21.82</v>
      </c>
      <c r="R5">
        <v>32.450000000000003</v>
      </c>
      <c r="S5">
        <v>26.3901</v>
      </c>
      <c r="T5">
        <v>0</v>
      </c>
      <c r="U5">
        <v>348.97500000000002</v>
      </c>
      <c r="V5">
        <v>14.9346</v>
      </c>
      <c r="W5">
        <v>44.917999999999999</v>
      </c>
      <c r="X5">
        <v>147.515625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39.622799999999998</v>
      </c>
      <c r="AH5">
        <v>152.94049999999999</v>
      </c>
      <c r="AI5">
        <v>31.824999999999999</v>
      </c>
      <c r="AJ5">
        <v>0</v>
      </c>
      <c r="AK5">
        <v>50.633099999999999</v>
      </c>
      <c r="AL5">
        <v>79.364599999999996</v>
      </c>
      <c r="AM5">
        <v>15.996</v>
      </c>
      <c r="AN5">
        <v>0.68867999999999996</v>
      </c>
      <c r="AO5">
        <v>29.106000000000002</v>
      </c>
      <c r="AP5">
        <v>5.7645</v>
      </c>
      <c r="AQ5">
        <v>56.195999999999998</v>
      </c>
      <c r="AR5">
        <v>49.128</v>
      </c>
      <c r="AS5">
        <v>32.553840000000001</v>
      </c>
      <c r="AT5">
        <v>11.247567999999999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77.760000000000005</v>
      </c>
      <c r="BA5">
        <f t="shared" si="1"/>
        <v>2627.4238660000005</v>
      </c>
      <c r="BB5">
        <v>2</v>
      </c>
      <c r="BD5">
        <v>24.08</v>
      </c>
      <c r="BE5">
        <v>7.63</v>
      </c>
      <c r="BF5">
        <v>0.62</v>
      </c>
      <c r="BG5">
        <v>4.04</v>
      </c>
      <c r="BH5">
        <v>5.81</v>
      </c>
      <c r="BI5">
        <v>4.78</v>
      </c>
      <c r="BJ5">
        <v>1.56</v>
      </c>
      <c r="BK5">
        <v>4.37</v>
      </c>
      <c r="BL5">
        <v>2.12</v>
      </c>
      <c r="BM5">
        <v>0</v>
      </c>
      <c r="BN5">
        <v>0.5</v>
      </c>
      <c r="BO5">
        <v>15.19</v>
      </c>
      <c r="BP5">
        <v>0</v>
      </c>
      <c r="BQ5">
        <v>4.45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77.760000000000005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93.872799999999998</v>
      </c>
      <c r="L6">
        <v>606.90039999999999</v>
      </c>
      <c r="M6">
        <v>84</v>
      </c>
      <c r="N6">
        <v>118.125</v>
      </c>
      <c r="O6">
        <v>123.66562500000001</v>
      </c>
      <c r="P6">
        <v>122.25</v>
      </c>
      <c r="Q6">
        <v>21.82</v>
      </c>
      <c r="R6">
        <v>32.450000000000003</v>
      </c>
      <c r="S6">
        <v>26.3901</v>
      </c>
      <c r="T6">
        <v>0</v>
      </c>
      <c r="U6">
        <v>348.97500000000002</v>
      </c>
      <c r="V6">
        <v>14.9346</v>
      </c>
      <c r="W6">
        <v>44.917999999999999</v>
      </c>
      <c r="X6">
        <v>147.515625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39.622799999999998</v>
      </c>
      <c r="AH6">
        <v>152.94049999999999</v>
      </c>
      <c r="AI6">
        <v>31.824999999999999</v>
      </c>
      <c r="AJ6">
        <v>0</v>
      </c>
      <c r="AK6">
        <v>50.633099999999999</v>
      </c>
      <c r="AL6">
        <v>79.364599999999996</v>
      </c>
      <c r="AM6">
        <v>15.996</v>
      </c>
      <c r="AN6">
        <v>0.68867999999999996</v>
      </c>
      <c r="AO6">
        <v>29.106000000000002</v>
      </c>
      <c r="AP6">
        <v>5.7645</v>
      </c>
      <c r="AQ6">
        <v>56.195999999999998</v>
      </c>
      <c r="AR6">
        <v>49.128</v>
      </c>
      <c r="AS6">
        <v>32.553840000000001</v>
      </c>
      <c r="AT6">
        <v>10.733472000000001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77.760000000000005</v>
      </c>
      <c r="BA6">
        <f t="shared" si="1"/>
        <v>2626.9097700000007</v>
      </c>
      <c r="BB6">
        <v>3</v>
      </c>
      <c r="BD6">
        <v>24.08</v>
      </c>
      <c r="BE6">
        <v>7.63</v>
      </c>
      <c r="BF6">
        <v>0.62</v>
      </c>
      <c r="BG6">
        <v>4.04</v>
      </c>
      <c r="BH6">
        <v>5.81</v>
      </c>
      <c r="BI6">
        <v>4.78</v>
      </c>
      <c r="BJ6">
        <v>1.56</v>
      </c>
      <c r="BK6">
        <v>4.37</v>
      </c>
      <c r="BL6">
        <v>2.12</v>
      </c>
      <c r="BM6">
        <v>0</v>
      </c>
      <c r="BN6">
        <v>0.5</v>
      </c>
      <c r="BO6">
        <v>15.19</v>
      </c>
      <c r="BP6">
        <v>0</v>
      </c>
      <c r="BQ6">
        <v>4.45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77.760000000000005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93.872799999999998</v>
      </c>
      <c r="L7">
        <v>549.928</v>
      </c>
      <c r="M7">
        <v>84</v>
      </c>
      <c r="N7">
        <v>118.125</v>
      </c>
      <c r="O7">
        <v>123.66562500000001</v>
      </c>
      <c r="P7">
        <v>120</v>
      </c>
      <c r="Q7">
        <v>21.82</v>
      </c>
      <c r="R7">
        <v>32.450000000000003</v>
      </c>
      <c r="S7">
        <v>26.3901</v>
      </c>
      <c r="T7">
        <v>0</v>
      </c>
      <c r="U7">
        <v>348.97500000000002</v>
      </c>
      <c r="V7">
        <v>14.9346</v>
      </c>
      <c r="W7">
        <v>44.917999999999999</v>
      </c>
      <c r="X7">
        <v>147.515625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39.622799999999998</v>
      </c>
      <c r="AH7">
        <v>152.94049999999999</v>
      </c>
      <c r="AI7">
        <v>31.824999999999999</v>
      </c>
      <c r="AJ7">
        <v>0</v>
      </c>
      <c r="AK7">
        <v>50.633099999999999</v>
      </c>
      <c r="AL7">
        <v>79.364599999999996</v>
      </c>
      <c r="AM7">
        <v>15.996</v>
      </c>
      <c r="AN7">
        <v>0.68867999999999996</v>
      </c>
      <c r="AO7">
        <v>29.106000000000002</v>
      </c>
      <c r="AP7">
        <v>12.9381</v>
      </c>
      <c r="AQ7">
        <v>56.195999999999998</v>
      </c>
      <c r="AR7">
        <v>49.128</v>
      </c>
      <c r="AS7">
        <v>31.897383000000001</v>
      </c>
      <c r="AT7">
        <v>11.247567999999999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78.010000000000005</v>
      </c>
      <c r="BA7">
        <f t="shared" si="1"/>
        <v>2574.968609</v>
      </c>
      <c r="BB7">
        <v>4</v>
      </c>
      <c r="BD7">
        <v>24.08</v>
      </c>
      <c r="BE7">
        <v>7.63</v>
      </c>
      <c r="BF7">
        <v>0.62</v>
      </c>
      <c r="BG7">
        <v>4.04</v>
      </c>
      <c r="BH7">
        <v>5.81</v>
      </c>
      <c r="BI7">
        <v>4.78</v>
      </c>
      <c r="BJ7">
        <v>1.56</v>
      </c>
      <c r="BK7">
        <v>4.37</v>
      </c>
      <c r="BL7">
        <v>2.12</v>
      </c>
      <c r="BM7">
        <v>0</v>
      </c>
      <c r="BN7">
        <v>0.5</v>
      </c>
      <c r="BO7">
        <v>15.44</v>
      </c>
      <c r="BP7">
        <v>0</v>
      </c>
      <c r="BQ7">
        <v>4.45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78.010000000000005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93.872799999999998</v>
      </c>
      <c r="L8">
        <v>549.928</v>
      </c>
      <c r="M8">
        <v>84</v>
      </c>
      <c r="N8">
        <v>118.125</v>
      </c>
      <c r="O8">
        <v>123.66562500000001</v>
      </c>
      <c r="P8">
        <v>120</v>
      </c>
      <c r="Q8">
        <v>21.82</v>
      </c>
      <c r="R8">
        <v>32.450000000000003</v>
      </c>
      <c r="S8">
        <v>26.3901</v>
      </c>
      <c r="T8">
        <v>0</v>
      </c>
      <c r="U8">
        <v>348.97500000000002</v>
      </c>
      <c r="V8">
        <v>14.9346</v>
      </c>
      <c r="W8">
        <v>44.917999999999999</v>
      </c>
      <c r="X8">
        <v>147.515625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39.622799999999998</v>
      </c>
      <c r="AH8">
        <v>152.94049999999999</v>
      </c>
      <c r="AI8">
        <v>31.824999999999999</v>
      </c>
      <c r="AJ8">
        <v>0</v>
      </c>
      <c r="AK8">
        <v>50.633099999999999</v>
      </c>
      <c r="AL8">
        <v>79.364599999999996</v>
      </c>
      <c r="AM8">
        <v>15.996</v>
      </c>
      <c r="AN8">
        <v>0.68867999999999996</v>
      </c>
      <c r="AO8">
        <v>29.106000000000002</v>
      </c>
      <c r="AP8">
        <v>12.9381</v>
      </c>
      <c r="AQ8">
        <v>42.524999999999999</v>
      </c>
      <c r="AR8">
        <v>49.128</v>
      </c>
      <c r="AS8">
        <v>31.897383000000001</v>
      </c>
      <c r="AT8">
        <v>9.3561669999999992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78.010000000000005</v>
      </c>
      <c r="BA8">
        <f t="shared" si="1"/>
        <v>2559.4062080000003</v>
      </c>
      <c r="BB8">
        <v>5</v>
      </c>
      <c r="BD8">
        <v>24.08</v>
      </c>
      <c r="BE8">
        <v>7.63</v>
      </c>
      <c r="BF8">
        <v>0.62</v>
      </c>
      <c r="BG8">
        <v>4.04</v>
      </c>
      <c r="BH8">
        <v>5.81</v>
      </c>
      <c r="BI8">
        <v>4.78</v>
      </c>
      <c r="BJ8">
        <v>1.56</v>
      </c>
      <c r="BK8">
        <v>4.37</v>
      </c>
      <c r="BL8">
        <v>2.12</v>
      </c>
      <c r="BM8">
        <v>0</v>
      </c>
      <c r="BN8">
        <v>0.5</v>
      </c>
      <c r="BO8">
        <v>15.44</v>
      </c>
      <c r="BP8">
        <v>0</v>
      </c>
      <c r="BQ8">
        <v>4.45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78.010000000000005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93.872799999999998</v>
      </c>
      <c r="L9">
        <v>549.928</v>
      </c>
      <c r="M9">
        <v>84</v>
      </c>
      <c r="N9">
        <v>118.125</v>
      </c>
      <c r="O9">
        <v>123.66562500000001</v>
      </c>
      <c r="P9">
        <v>120</v>
      </c>
      <c r="Q9">
        <v>21.82</v>
      </c>
      <c r="R9">
        <v>32.450000000000003</v>
      </c>
      <c r="S9">
        <v>26.3901</v>
      </c>
      <c r="T9">
        <v>0</v>
      </c>
      <c r="U9">
        <v>348.97500000000002</v>
      </c>
      <c r="V9">
        <v>14.9346</v>
      </c>
      <c r="W9">
        <v>44.917999999999999</v>
      </c>
      <c r="X9">
        <v>147.515625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39.622799999999998</v>
      </c>
      <c r="AH9">
        <v>152.94049999999999</v>
      </c>
      <c r="AI9">
        <v>31.824999999999999</v>
      </c>
      <c r="AJ9">
        <v>0</v>
      </c>
      <c r="AK9">
        <v>50.633099999999999</v>
      </c>
      <c r="AL9">
        <v>79.364599999999996</v>
      </c>
      <c r="AM9">
        <v>15.996</v>
      </c>
      <c r="AN9">
        <v>0.68867999999999996</v>
      </c>
      <c r="AO9">
        <v>29.106000000000002</v>
      </c>
      <c r="AP9">
        <v>12.9381</v>
      </c>
      <c r="AQ9">
        <v>27.09</v>
      </c>
      <c r="AR9">
        <v>49.128</v>
      </c>
      <c r="AS9">
        <v>31.897383000000001</v>
      </c>
      <c r="AT9">
        <v>10.324259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77.98</v>
      </c>
      <c r="BA9">
        <f t="shared" si="1"/>
        <v>2561.3727560000002</v>
      </c>
      <c r="BB9">
        <v>6</v>
      </c>
      <c r="BD9">
        <v>24.08</v>
      </c>
      <c r="BE9">
        <v>7.63</v>
      </c>
      <c r="BF9">
        <v>0.59</v>
      </c>
      <c r="BG9">
        <v>4.04</v>
      </c>
      <c r="BH9">
        <v>5.81</v>
      </c>
      <c r="BI9">
        <v>4.78</v>
      </c>
      <c r="BJ9">
        <v>1.56</v>
      </c>
      <c r="BK9">
        <v>4.37</v>
      </c>
      <c r="BL9">
        <v>2.12</v>
      </c>
      <c r="BM9">
        <v>0</v>
      </c>
      <c r="BN9">
        <v>0.5</v>
      </c>
      <c r="BO9">
        <v>15.44</v>
      </c>
      <c r="BP9">
        <v>0</v>
      </c>
      <c r="BQ9">
        <v>4.45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77.98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93.872799999999998</v>
      </c>
      <c r="L10">
        <v>549.928</v>
      </c>
      <c r="M10">
        <v>84</v>
      </c>
      <c r="N10">
        <v>118.125</v>
      </c>
      <c r="O10">
        <v>123.66562500000001</v>
      </c>
      <c r="P10">
        <v>120</v>
      </c>
      <c r="Q10">
        <v>21.82</v>
      </c>
      <c r="R10">
        <v>32.450000000000003</v>
      </c>
      <c r="S10">
        <v>26.3901</v>
      </c>
      <c r="T10">
        <v>0</v>
      </c>
      <c r="U10">
        <v>348.97500000000002</v>
      </c>
      <c r="V10">
        <v>14.9346</v>
      </c>
      <c r="W10">
        <v>44.917999999999999</v>
      </c>
      <c r="X10">
        <v>147.515625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39.622799999999998</v>
      </c>
      <c r="AH10">
        <v>152.94049999999999</v>
      </c>
      <c r="AI10">
        <v>31.824999999999999</v>
      </c>
      <c r="AJ10">
        <v>0</v>
      </c>
      <c r="AK10">
        <v>50.633099999999999</v>
      </c>
      <c r="AL10">
        <v>79.364599999999996</v>
      </c>
      <c r="AM10">
        <v>15.996</v>
      </c>
      <c r="AN10">
        <v>0.68867999999999996</v>
      </c>
      <c r="AO10">
        <v>29.106000000000002</v>
      </c>
      <c r="AP10">
        <v>12.9381</v>
      </c>
      <c r="AQ10">
        <v>25.2</v>
      </c>
      <c r="AR10">
        <v>49.128</v>
      </c>
      <c r="AS10">
        <v>31.897383000000001</v>
      </c>
      <c r="AT10">
        <v>11.200658000000001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77.98</v>
      </c>
      <c r="BA10">
        <f t="shared" si="1"/>
        <v>2560.3591550000001</v>
      </c>
      <c r="BB10">
        <v>7</v>
      </c>
      <c r="BD10">
        <v>24.08</v>
      </c>
      <c r="BE10">
        <v>7.63</v>
      </c>
      <c r="BF10">
        <v>0.59</v>
      </c>
      <c r="BG10">
        <v>4.04</v>
      </c>
      <c r="BH10">
        <v>5.81</v>
      </c>
      <c r="BI10">
        <v>4.78</v>
      </c>
      <c r="BJ10">
        <v>1.56</v>
      </c>
      <c r="BK10">
        <v>4.37</v>
      </c>
      <c r="BL10">
        <v>2.12</v>
      </c>
      <c r="BM10">
        <v>0</v>
      </c>
      <c r="BN10">
        <v>0.5</v>
      </c>
      <c r="BO10">
        <v>15.44</v>
      </c>
      <c r="BP10">
        <v>0</v>
      </c>
      <c r="BQ10">
        <v>4.45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77.98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93.872799999999998</v>
      </c>
      <c r="L11">
        <v>439</v>
      </c>
      <c r="M11">
        <v>84</v>
      </c>
      <c r="N11">
        <v>118.125</v>
      </c>
      <c r="O11">
        <v>123.66562500000001</v>
      </c>
      <c r="P11">
        <v>120</v>
      </c>
      <c r="Q11">
        <v>21.82</v>
      </c>
      <c r="R11">
        <v>32.450000000000003</v>
      </c>
      <c r="S11">
        <v>26.3901</v>
      </c>
      <c r="T11">
        <v>0</v>
      </c>
      <c r="U11">
        <v>348.97500000000002</v>
      </c>
      <c r="V11">
        <v>14.9346</v>
      </c>
      <c r="W11">
        <v>44.917999999999999</v>
      </c>
      <c r="X11">
        <v>147.515625</v>
      </c>
      <c r="Y11">
        <v>0</v>
      </c>
      <c r="Z11">
        <v>19.6614</v>
      </c>
      <c r="AA11">
        <v>42.106999999999999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39.622799999999998</v>
      </c>
      <c r="AH11">
        <v>152.94049999999999</v>
      </c>
      <c r="AI11">
        <v>31.824999999999999</v>
      </c>
      <c r="AJ11">
        <v>0</v>
      </c>
      <c r="AK11">
        <v>50.633099999999999</v>
      </c>
      <c r="AL11">
        <v>79.364599999999996</v>
      </c>
      <c r="AM11">
        <v>15.996</v>
      </c>
      <c r="AN11">
        <v>0.68867999999999996</v>
      </c>
      <c r="AO11">
        <v>29.106000000000002</v>
      </c>
      <c r="AP11">
        <v>12.9381</v>
      </c>
      <c r="AQ11">
        <v>14.175000000000001</v>
      </c>
      <c r="AR11">
        <v>49.128</v>
      </c>
      <c r="AS11">
        <v>32.553840000000001</v>
      </c>
      <c r="AT11">
        <v>11.247567999999999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78.349999999999994</v>
      </c>
      <c r="BA11">
        <f t="shared" si="1"/>
        <v>2439.4795220000001</v>
      </c>
      <c r="BB11">
        <v>8</v>
      </c>
      <c r="BD11">
        <v>25.43</v>
      </c>
      <c r="BE11">
        <v>7.45</v>
      </c>
      <c r="BF11">
        <v>0.62</v>
      </c>
      <c r="BG11">
        <v>3.93</v>
      </c>
      <c r="BH11">
        <v>5.63</v>
      </c>
      <c r="BI11">
        <v>4.6900000000000004</v>
      </c>
      <c r="BJ11">
        <v>1.6</v>
      </c>
      <c r="BK11">
        <v>4.37</v>
      </c>
      <c r="BL11">
        <v>2.0299999999999998</v>
      </c>
      <c r="BM11">
        <v>0</v>
      </c>
      <c r="BN11">
        <v>0.49</v>
      </c>
      <c r="BO11">
        <v>15.07</v>
      </c>
      <c r="BP11">
        <v>0</v>
      </c>
      <c r="BQ11">
        <v>4.32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78.349999999999994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93.872799999999998</v>
      </c>
      <c r="L12">
        <v>439</v>
      </c>
      <c r="M12">
        <v>84</v>
      </c>
      <c r="N12">
        <v>118.125</v>
      </c>
      <c r="O12">
        <v>123.66562500000001</v>
      </c>
      <c r="P12">
        <v>120</v>
      </c>
      <c r="Q12">
        <v>21.82</v>
      </c>
      <c r="R12">
        <v>32.450000000000003</v>
      </c>
      <c r="S12">
        <v>26.3901</v>
      </c>
      <c r="T12">
        <v>0</v>
      </c>
      <c r="U12">
        <v>348.97500000000002</v>
      </c>
      <c r="V12">
        <v>14.9346</v>
      </c>
      <c r="W12">
        <v>44.917999999999999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39.622799999999998</v>
      </c>
      <c r="AH12">
        <v>152.94049999999999</v>
      </c>
      <c r="AI12">
        <v>31.824999999999999</v>
      </c>
      <c r="AJ12">
        <v>0</v>
      </c>
      <c r="AK12">
        <v>50.633099999999999</v>
      </c>
      <c r="AL12">
        <v>79.364599999999996</v>
      </c>
      <c r="AM12">
        <v>15.996</v>
      </c>
      <c r="AN12">
        <v>0.68867999999999996</v>
      </c>
      <c r="AO12">
        <v>29.106000000000002</v>
      </c>
      <c r="AP12">
        <v>12.9381</v>
      </c>
      <c r="AQ12">
        <v>14.175000000000001</v>
      </c>
      <c r="AR12">
        <v>49.128</v>
      </c>
      <c r="AS12">
        <v>32.553840000000001</v>
      </c>
      <c r="AT12">
        <v>11.247567999999999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78.349999999999994</v>
      </c>
      <c r="BA12">
        <f t="shared" si="1"/>
        <v>2440.0325220000004</v>
      </c>
      <c r="BB12">
        <v>9</v>
      </c>
      <c r="BD12">
        <v>25.43</v>
      </c>
      <c r="BE12">
        <v>7.45</v>
      </c>
      <c r="BF12">
        <v>0.62</v>
      </c>
      <c r="BG12">
        <v>3.93</v>
      </c>
      <c r="BH12">
        <v>5.63</v>
      </c>
      <c r="BI12">
        <v>4.6900000000000004</v>
      </c>
      <c r="BJ12">
        <v>1.6</v>
      </c>
      <c r="BK12">
        <v>4.37</v>
      </c>
      <c r="BL12">
        <v>2.0299999999999998</v>
      </c>
      <c r="BM12">
        <v>0</v>
      </c>
      <c r="BN12">
        <v>0.49</v>
      </c>
      <c r="BO12">
        <v>15.07</v>
      </c>
      <c r="BP12">
        <v>0</v>
      </c>
      <c r="BQ12">
        <v>4.32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78.349999999999994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59.078268000000001</v>
      </c>
      <c r="L13">
        <v>439</v>
      </c>
      <c r="M13">
        <v>84</v>
      </c>
      <c r="N13">
        <v>118.125</v>
      </c>
      <c r="O13">
        <v>123.66562500000001</v>
      </c>
      <c r="P13">
        <v>120</v>
      </c>
      <c r="Q13">
        <v>12.236700000000001</v>
      </c>
      <c r="R13">
        <v>23.245923000000001</v>
      </c>
      <c r="S13">
        <v>14.7996</v>
      </c>
      <c r="T13">
        <v>0</v>
      </c>
      <c r="U13">
        <v>348.97500000000002</v>
      </c>
      <c r="V13">
        <v>5.83</v>
      </c>
      <c r="W13">
        <v>30.191199999999998</v>
      </c>
      <c r="X13">
        <v>108.110556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39.622799999999998</v>
      </c>
      <c r="AH13">
        <v>152.94049999999999</v>
      </c>
      <c r="AI13">
        <v>31.824999999999999</v>
      </c>
      <c r="AJ13">
        <v>0</v>
      </c>
      <c r="AK13">
        <v>50.633099999999999</v>
      </c>
      <c r="AL13">
        <v>79.364599999999996</v>
      </c>
      <c r="AM13">
        <v>15.996</v>
      </c>
      <c r="AN13">
        <v>0.68867999999999996</v>
      </c>
      <c r="AO13">
        <v>29.106000000000002</v>
      </c>
      <c r="AP13">
        <v>12.9381</v>
      </c>
      <c r="AQ13">
        <v>14.175000000000001</v>
      </c>
      <c r="AR13">
        <v>49.128</v>
      </c>
      <c r="AS13">
        <v>32.553840000000001</v>
      </c>
      <c r="AT13">
        <v>11.247567999999999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78.349999999999994</v>
      </c>
      <c r="BA13">
        <f t="shared" si="1"/>
        <v>2311.6236440000002</v>
      </c>
      <c r="BB13">
        <v>10</v>
      </c>
      <c r="BD13">
        <v>25.43</v>
      </c>
      <c r="BE13">
        <v>7.45</v>
      </c>
      <c r="BF13">
        <v>0.62</v>
      </c>
      <c r="BG13">
        <v>3.93</v>
      </c>
      <c r="BH13">
        <v>5.63</v>
      </c>
      <c r="BI13">
        <v>4.6900000000000004</v>
      </c>
      <c r="BJ13">
        <v>1.6</v>
      </c>
      <c r="BK13">
        <v>4.37</v>
      </c>
      <c r="BL13">
        <v>2.0299999999999998</v>
      </c>
      <c r="BM13">
        <v>0</v>
      </c>
      <c r="BN13">
        <v>0.49</v>
      </c>
      <c r="BO13">
        <v>15.07</v>
      </c>
      <c r="BP13">
        <v>0</v>
      </c>
      <c r="BQ13">
        <v>4.32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78.349999999999994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59.078268000000001</v>
      </c>
      <c r="L14">
        <v>439</v>
      </c>
      <c r="M14">
        <v>84</v>
      </c>
      <c r="N14">
        <v>118.125</v>
      </c>
      <c r="O14">
        <v>123.66562500000001</v>
      </c>
      <c r="P14">
        <v>120</v>
      </c>
      <c r="Q14">
        <v>12.236700000000001</v>
      </c>
      <c r="R14">
        <v>23.245923000000001</v>
      </c>
      <c r="S14">
        <v>14.7996</v>
      </c>
      <c r="T14">
        <v>0</v>
      </c>
      <c r="U14">
        <v>348.97500000000002</v>
      </c>
      <c r="V14">
        <v>5.83</v>
      </c>
      <c r="W14">
        <v>30.191199999999998</v>
      </c>
      <c r="X14">
        <v>97.729200000000006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39.622799999999998</v>
      </c>
      <c r="AH14">
        <v>152.94049999999999</v>
      </c>
      <c r="AI14">
        <v>31.824999999999999</v>
      </c>
      <c r="AJ14">
        <v>0</v>
      </c>
      <c r="AK14">
        <v>50.633099999999999</v>
      </c>
      <c r="AL14">
        <v>79.364599999999996</v>
      </c>
      <c r="AM14">
        <v>15.996</v>
      </c>
      <c r="AN14">
        <v>0.68867999999999996</v>
      </c>
      <c r="AO14">
        <v>29.106000000000002</v>
      </c>
      <c r="AP14">
        <v>12.9381</v>
      </c>
      <c r="AQ14">
        <v>12.6</v>
      </c>
      <c r="AR14">
        <v>49.128</v>
      </c>
      <c r="AS14">
        <v>32.553840000000001</v>
      </c>
      <c r="AT14">
        <v>11.247567999999999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78.349999999999994</v>
      </c>
      <c r="BA14">
        <f t="shared" si="1"/>
        <v>2299.6672880000001</v>
      </c>
      <c r="BB14">
        <v>11</v>
      </c>
      <c r="BD14">
        <v>25.43</v>
      </c>
      <c r="BE14">
        <v>7.45</v>
      </c>
      <c r="BF14">
        <v>0.62</v>
      </c>
      <c r="BG14">
        <v>3.93</v>
      </c>
      <c r="BH14">
        <v>5.63</v>
      </c>
      <c r="BI14">
        <v>4.6900000000000004</v>
      </c>
      <c r="BJ14">
        <v>1.6</v>
      </c>
      <c r="BK14">
        <v>4.37</v>
      </c>
      <c r="BL14">
        <v>2.0299999999999998</v>
      </c>
      <c r="BM14">
        <v>0</v>
      </c>
      <c r="BN14">
        <v>0.49</v>
      </c>
      <c r="BO14">
        <v>15.07</v>
      </c>
      <c r="BP14">
        <v>0</v>
      </c>
      <c r="BQ14">
        <v>4.32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78.349999999999994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67.373500000000007</v>
      </c>
      <c r="L15">
        <v>439</v>
      </c>
      <c r="M15">
        <v>84</v>
      </c>
      <c r="N15">
        <v>118.125</v>
      </c>
      <c r="O15">
        <v>123.66562500000001</v>
      </c>
      <c r="P15">
        <v>120</v>
      </c>
      <c r="Q15">
        <v>12.236700000000001</v>
      </c>
      <c r="R15">
        <v>23.245923000000001</v>
      </c>
      <c r="S15">
        <v>14.7996</v>
      </c>
      <c r="T15">
        <v>0</v>
      </c>
      <c r="U15">
        <v>348.97500000000002</v>
      </c>
      <c r="V15">
        <v>11.0954</v>
      </c>
      <c r="W15">
        <v>30.191199999999998</v>
      </c>
      <c r="X15">
        <v>97.729200000000006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39.622799999999998</v>
      </c>
      <c r="AH15">
        <v>152.94049999999999</v>
      </c>
      <c r="AI15">
        <v>44.555</v>
      </c>
      <c r="AJ15">
        <v>0</v>
      </c>
      <c r="AK15">
        <v>50.633099999999999</v>
      </c>
      <c r="AL15">
        <v>79.364599999999996</v>
      </c>
      <c r="AM15">
        <v>15.996</v>
      </c>
      <c r="AN15">
        <v>0.68867999999999996</v>
      </c>
      <c r="AO15">
        <v>29.106000000000002</v>
      </c>
      <c r="AP15">
        <v>12.9381</v>
      </c>
      <c r="AQ15">
        <v>10.08</v>
      </c>
      <c r="AR15">
        <v>49.128</v>
      </c>
      <c r="AS15">
        <v>31.897383000000001</v>
      </c>
      <c r="AT15">
        <v>11.247567999999999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78.349999999999994</v>
      </c>
      <c r="BA15">
        <f t="shared" si="1"/>
        <v>2322.7814630000003</v>
      </c>
      <c r="BB15">
        <v>12</v>
      </c>
      <c r="BD15">
        <v>25.43</v>
      </c>
      <c r="BE15">
        <v>7.45</v>
      </c>
      <c r="BF15">
        <v>0.62</v>
      </c>
      <c r="BG15">
        <v>3.93</v>
      </c>
      <c r="BH15">
        <v>5.63</v>
      </c>
      <c r="BI15">
        <v>4.6900000000000004</v>
      </c>
      <c r="BJ15">
        <v>1.6</v>
      </c>
      <c r="BK15">
        <v>4.37</v>
      </c>
      <c r="BL15">
        <v>2.0299999999999998</v>
      </c>
      <c r="BM15">
        <v>0</v>
      </c>
      <c r="BN15">
        <v>0.49</v>
      </c>
      <c r="BO15">
        <v>15.07</v>
      </c>
      <c r="BP15">
        <v>0</v>
      </c>
      <c r="BQ15">
        <v>4.32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78.349999999999994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67.373500000000007</v>
      </c>
      <c r="L16">
        <v>439</v>
      </c>
      <c r="M16">
        <v>84</v>
      </c>
      <c r="N16">
        <v>118.125</v>
      </c>
      <c r="O16">
        <v>123.66562500000001</v>
      </c>
      <c r="P16">
        <v>120</v>
      </c>
      <c r="Q16">
        <v>12.236700000000001</v>
      </c>
      <c r="R16">
        <v>23.245923000000001</v>
      </c>
      <c r="S16">
        <v>14.7996</v>
      </c>
      <c r="T16">
        <v>0</v>
      </c>
      <c r="U16">
        <v>348.97500000000002</v>
      </c>
      <c r="V16">
        <v>11.0954</v>
      </c>
      <c r="W16">
        <v>30.191199999999998</v>
      </c>
      <c r="X16">
        <v>97.729200000000006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39.622799999999998</v>
      </c>
      <c r="AH16">
        <v>152.94049999999999</v>
      </c>
      <c r="AI16">
        <v>44.555</v>
      </c>
      <c r="AJ16">
        <v>0</v>
      </c>
      <c r="AK16">
        <v>50.633099999999999</v>
      </c>
      <c r="AL16">
        <v>79.364599999999996</v>
      </c>
      <c r="AM16">
        <v>15.996</v>
      </c>
      <c r="AN16">
        <v>0.68867999999999996</v>
      </c>
      <c r="AO16">
        <v>29.106000000000002</v>
      </c>
      <c r="AP16">
        <v>12.9381</v>
      </c>
      <c r="AQ16">
        <v>0</v>
      </c>
      <c r="AR16">
        <v>52.44</v>
      </c>
      <c r="AS16">
        <v>31.897383000000001</v>
      </c>
      <c r="AT16">
        <v>11.247567999999999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78.349999999999994</v>
      </c>
      <c r="BA16">
        <f t="shared" si="1"/>
        <v>2316.0134630000002</v>
      </c>
      <c r="BB16">
        <v>13</v>
      </c>
      <c r="BD16">
        <v>25.43</v>
      </c>
      <c r="BE16">
        <v>7.45</v>
      </c>
      <c r="BF16">
        <v>0.62</v>
      </c>
      <c r="BG16">
        <v>3.93</v>
      </c>
      <c r="BH16">
        <v>5.63</v>
      </c>
      <c r="BI16">
        <v>4.6900000000000004</v>
      </c>
      <c r="BJ16">
        <v>1.6</v>
      </c>
      <c r="BK16">
        <v>4.37</v>
      </c>
      <c r="BL16">
        <v>2.0299999999999998</v>
      </c>
      <c r="BM16">
        <v>0</v>
      </c>
      <c r="BN16">
        <v>0.49</v>
      </c>
      <c r="BO16">
        <v>15.07</v>
      </c>
      <c r="BP16">
        <v>0</v>
      </c>
      <c r="BQ16">
        <v>4.32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78.349999999999994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67.373500000000007</v>
      </c>
      <c r="L17">
        <v>439</v>
      </c>
      <c r="M17">
        <v>84</v>
      </c>
      <c r="N17">
        <v>118.125</v>
      </c>
      <c r="O17">
        <v>123.66562500000001</v>
      </c>
      <c r="P17">
        <v>120</v>
      </c>
      <c r="Q17">
        <v>12.236700000000001</v>
      </c>
      <c r="R17">
        <v>23.245923000000001</v>
      </c>
      <c r="S17">
        <v>14.7996</v>
      </c>
      <c r="T17">
        <v>0</v>
      </c>
      <c r="U17">
        <v>348.97500000000002</v>
      </c>
      <c r="V17">
        <v>11.0954</v>
      </c>
      <c r="W17">
        <v>30.191199999999998</v>
      </c>
      <c r="X17">
        <v>97.729200000000006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39.622799999999998</v>
      </c>
      <c r="AH17">
        <v>152.94049999999999</v>
      </c>
      <c r="AI17">
        <v>44.555</v>
      </c>
      <c r="AJ17">
        <v>0</v>
      </c>
      <c r="AK17">
        <v>50.633099999999999</v>
      </c>
      <c r="AL17">
        <v>79.364599999999996</v>
      </c>
      <c r="AM17">
        <v>15.996</v>
      </c>
      <c r="AN17">
        <v>0.68867999999999996</v>
      </c>
      <c r="AO17">
        <v>29.106000000000002</v>
      </c>
      <c r="AP17">
        <v>12.9381</v>
      </c>
      <c r="AQ17">
        <v>0</v>
      </c>
      <c r="AR17">
        <v>52.44</v>
      </c>
      <c r="AS17">
        <v>31.897383000000001</v>
      </c>
      <c r="AT17">
        <v>11.247567999999999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78.349999999999994</v>
      </c>
      <c r="BA17">
        <f t="shared" si="1"/>
        <v>2316.0134630000002</v>
      </c>
      <c r="BB17">
        <v>14</v>
      </c>
      <c r="BD17">
        <v>25.43</v>
      </c>
      <c r="BE17">
        <v>7.45</v>
      </c>
      <c r="BF17">
        <v>0.62</v>
      </c>
      <c r="BG17">
        <v>3.93</v>
      </c>
      <c r="BH17">
        <v>5.63</v>
      </c>
      <c r="BI17">
        <v>4.6900000000000004</v>
      </c>
      <c r="BJ17">
        <v>1.6</v>
      </c>
      <c r="BK17">
        <v>4.37</v>
      </c>
      <c r="BL17">
        <v>2.0299999999999998</v>
      </c>
      <c r="BM17">
        <v>0</v>
      </c>
      <c r="BN17">
        <v>0.49</v>
      </c>
      <c r="BO17">
        <v>15.07</v>
      </c>
      <c r="BP17">
        <v>0</v>
      </c>
      <c r="BQ17">
        <v>4.32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78.349999999999994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67.373500000000007</v>
      </c>
      <c r="L18">
        <v>439</v>
      </c>
      <c r="M18">
        <v>84</v>
      </c>
      <c r="N18">
        <v>118.125</v>
      </c>
      <c r="O18">
        <v>123.66562500000001</v>
      </c>
      <c r="P18">
        <v>120</v>
      </c>
      <c r="Q18">
        <v>12.236700000000001</v>
      </c>
      <c r="R18">
        <v>23.245923000000001</v>
      </c>
      <c r="S18">
        <v>14.7996</v>
      </c>
      <c r="T18">
        <v>0</v>
      </c>
      <c r="U18">
        <v>348.97500000000002</v>
      </c>
      <c r="V18">
        <v>11.0954</v>
      </c>
      <c r="W18">
        <v>30.191199999999998</v>
      </c>
      <c r="X18">
        <v>97.729200000000006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39.622799999999998</v>
      </c>
      <c r="AH18">
        <v>152.94049999999999</v>
      </c>
      <c r="AI18">
        <v>44.555</v>
      </c>
      <c r="AJ18">
        <v>0</v>
      </c>
      <c r="AK18">
        <v>50.633099999999999</v>
      </c>
      <c r="AL18">
        <v>79.364599999999996</v>
      </c>
      <c r="AM18">
        <v>15.996</v>
      </c>
      <c r="AN18">
        <v>0.68867999999999996</v>
      </c>
      <c r="AO18">
        <v>29.106000000000002</v>
      </c>
      <c r="AP18">
        <v>12.9381</v>
      </c>
      <c r="AQ18">
        <v>0</v>
      </c>
      <c r="AR18">
        <v>52.44</v>
      </c>
      <c r="AS18">
        <v>31.897383000000001</v>
      </c>
      <c r="AT18">
        <v>11.247567999999999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78.349999999999994</v>
      </c>
      <c r="BA18">
        <f t="shared" si="1"/>
        <v>2316.0134630000002</v>
      </c>
      <c r="BB18">
        <v>15</v>
      </c>
      <c r="BD18">
        <v>25.43</v>
      </c>
      <c r="BE18">
        <v>7.45</v>
      </c>
      <c r="BF18">
        <v>0.62</v>
      </c>
      <c r="BG18">
        <v>3.93</v>
      </c>
      <c r="BH18">
        <v>5.63</v>
      </c>
      <c r="BI18">
        <v>4.6900000000000004</v>
      </c>
      <c r="BJ18">
        <v>1.6</v>
      </c>
      <c r="BK18">
        <v>4.37</v>
      </c>
      <c r="BL18">
        <v>2.0299999999999998</v>
      </c>
      <c r="BM18">
        <v>0</v>
      </c>
      <c r="BN18">
        <v>0.49</v>
      </c>
      <c r="BO18">
        <v>15.07</v>
      </c>
      <c r="BP18">
        <v>0</v>
      </c>
      <c r="BQ18">
        <v>4.32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78.349999999999994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67.373500000000007</v>
      </c>
      <c r="L19">
        <v>439</v>
      </c>
      <c r="M19">
        <v>84</v>
      </c>
      <c r="N19">
        <v>118.125</v>
      </c>
      <c r="O19">
        <v>123.66562500000001</v>
      </c>
      <c r="P19">
        <v>120</v>
      </c>
      <c r="Q19">
        <v>12.236700000000001</v>
      </c>
      <c r="R19">
        <v>23.245923000000001</v>
      </c>
      <c r="S19">
        <v>14.7996</v>
      </c>
      <c r="T19">
        <v>0</v>
      </c>
      <c r="U19">
        <v>348.97500000000002</v>
      </c>
      <c r="V19">
        <v>11.0954</v>
      </c>
      <c r="W19">
        <v>30.191199999999998</v>
      </c>
      <c r="X19">
        <v>97.729200000000006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39.622799999999998</v>
      </c>
      <c r="AH19">
        <v>152.94049999999999</v>
      </c>
      <c r="AI19">
        <v>35.643999999999998</v>
      </c>
      <c r="AJ19">
        <v>0</v>
      </c>
      <c r="AK19">
        <v>50.633099999999999</v>
      </c>
      <c r="AL19">
        <v>79.364599999999996</v>
      </c>
      <c r="AM19">
        <v>15.996</v>
      </c>
      <c r="AN19">
        <v>0.68867999999999996</v>
      </c>
      <c r="AO19">
        <v>29.106000000000002</v>
      </c>
      <c r="AP19">
        <v>11.529</v>
      </c>
      <c r="AQ19">
        <v>0</v>
      </c>
      <c r="AR19">
        <v>52.44</v>
      </c>
      <c r="AS19">
        <v>32.553840000000001</v>
      </c>
      <c r="AT19">
        <v>11.247567999999999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78.41</v>
      </c>
      <c r="BA19">
        <f t="shared" si="1"/>
        <v>2306.4098200000003</v>
      </c>
      <c r="BB19">
        <v>16</v>
      </c>
      <c r="BD19">
        <v>25.43</v>
      </c>
      <c r="BE19">
        <v>7.45</v>
      </c>
      <c r="BF19">
        <v>0.68</v>
      </c>
      <c r="BG19">
        <v>3.93</v>
      </c>
      <c r="BH19">
        <v>5.63</v>
      </c>
      <c r="BI19">
        <v>4.6900000000000004</v>
      </c>
      <c r="BJ19">
        <v>1.6</v>
      </c>
      <c r="BK19">
        <v>4.37</v>
      </c>
      <c r="BL19">
        <v>2.0299999999999998</v>
      </c>
      <c r="BM19">
        <v>0</v>
      </c>
      <c r="BN19">
        <v>0.49</v>
      </c>
      <c r="BO19">
        <v>15.07</v>
      </c>
      <c r="BP19">
        <v>0</v>
      </c>
      <c r="BQ19">
        <v>4.32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78.41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67.373500000000007</v>
      </c>
      <c r="L20">
        <v>439</v>
      </c>
      <c r="M20">
        <v>84</v>
      </c>
      <c r="N20">
        <v>118.125</v>
      </c>
      <c r="O20">
        <v>123.66562500000001</v>
      </c>
      <c r="P20">
        <v>120</v>
      </c>
      <c r="Q20">
        <v>12.236700000000001</v>
      </c>
      <c r="R20">
        <v>23.245923000000001</v>
      </c>
      <c r="S20">
        <v>14.7996</v>
      </c>
      <c r="T20">
        <v>0</v>
      </c>
      <c r="U20">
        <v>348.97500000000002</v>
      </c>
      <c r="V20">
        <v>11.0954</v>
      </c>
      <c r="W20">
        <v>30.191199999999998</v>
      </c>
      <c r="X20">
        <v>97.729200000000006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39.622799999999998</v>
      </c>
      <c r="AH20">
        <v>152.94049999999999</v>
      </c>
      <c r="AI20">
        <v>35.643999999999998</v>
      </c>
      <c r="AJ20">
        <v>0</v>
      </c>
      <c r="AK20">
        <v>50.633099999999999</v>
      </c>
      <c r="AL20">
        <v>79.364599999999996</v>
      </c>
      <c r="AM20">
        <v>15.996</v>
      </c>
      <c r="AN20">
        <v>0.68867999999999996</v>
      </c>
      <c r="AO20">
        <v>29.106000000000002</v>
      </c>
      <c r="AP20">
        <v>11.529</v>
      </c>
      <c r="AQ20">
        <v>0</v>
      </c>
      <c r="AR20">
        <v>49.128</v>
      </c>
      <c r="AS20">
        <v>32.553840000000001</v>
      </c>
      <c r="AT20">
        <v>11.247567999999999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78.41</v>
      </c>
      <c r="BA20">
        <f t="shared" si="1"/>
        <v>2303.0978200000004</v>
      </c>
      <c r="BB20">
        <v>17</v>
      </c>
      <c r="BD20">
        <v>25.43</v>
      </c>
      <c r="BE20">
        <v>7.45</v>
      </c>
      <c r="BF20">
        <v>0.68</v>
      </c>
      <c r="BG20">
        <v>3.93</v>
      </c>
      <c r="BH20">
        <v>5.63</v>
      </c>
      <c r="BI20">
        <v>4.6900000000000004</v>
      </c>
      <c r="BJ20">
        <v>1.6</v>
      </c>
      <c r="BK20">
        <v>4.37</v>
      </c>
      <c r="BL20">
        <v>2.0299999999999998</v>
      </c>
      <c r="BM20">
        <v>0</v>
      </c>
      <c r="BN20">
        <v>0.49</v>
      </c>
      <c r="BO20">
        <v>15.07</v>
      </c>
      <c r="BP20">
        <v>0</v>
      </c>
      <c r="BQ20">
        <v>4.32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78.41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67.373500000000007</v>
      </c>
      <c r="L21">
        <v>439</v>
      </c>
      <c r="M21">
        <v>84</v>
      </c>
      <c r="N21">
        <v>118.125</v>
      </c>
      <c r="O21">
        <v>123.66562500000001</v>
      </c>
      <c r="P21">
        <v>122.25</v>
      </c>
      <c r="Q21">
        <v>12.236700000000001</v>
      </c>
      <c r="R21">
        <v>23.240262000000001</v>
      </c>
      <c r="S21">
        <v>14.7996</v>
      </c>
      <c r="T21">
        <v>0</v>
      </c>
      <c r="U21">
        <v>348.97500000000002</v>
      </c>
      <c r="V21">
        <v>11.035399999999999</v>
      </c>
      <c r="W21">
        <v>30.191199999999998</v>
      </c>
      <c r="X21">
        <v>97.729200000000006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39.622799999999998</v>
      </c>
      <c r="AH21">
        <v>152.94049999999999</v>
      </c>
      <c r="AI21">
        <v>35.643999999999998</v>
      </c>
      <c r="AJ21">
        <v>0</v>
      </c>
      <c r="AK21">
        <v>50.633099999999999</v>
      </c>
      <c r="AL21">
        <v>79.364599999999996</v>
      </c>
      <c r="AM21">
        <v>15.996</v>
      </c>
      <c r="AN21">
        <v>0.68867999999999996</v>
      </c>
      <c r="AO21">
        <v>28.518000000000001</v>
      </c>
      <c r="AP21">
        <v>11.529</v>
      </c>
      <c r="AQ21">
        <v>0</v>
      </c>
      <c r="AR21">
        <v>49.128</v>
      </c>
      <c r="AS21">
        <v>32.553840000000001</v>
      </c>
      <c r="AT21">
        <v>11.247567999999999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78.539999999999992</v>
      </c>
      <c r="BA21">
        <f t="shared" si="1"/>
        <v>2304.8241590000002</v>
      </c>
      <c r="BB21">
        <v>18</v>
      </c>
      <c r="BD21">
        <v>25.43</v>
      </c>
      <c r="BE21">
        <v>7.45</v>
      </c>
      <c r="BF21">
        <v>0.76</v>
      </c>
      <c r="BG21">
        <v>3.93</v>
      </c>
      <c r="BH21">
        <v>5.63</v>
      </c>
      <c r="BI21">
        <v>4.6900000000000004</v>
      </c>
      <c r="BJ21">
        <v>1.6</v>
      </c>
      <c r="BK21">
        <v>4.37</v>
      </c>
      <c r="BL21">
        <v>2.08</v>
      </c>
      <c r="BM21">
        <v>0</v>
      </c>
      <c r="BN21">
        <v>0.49</v>
      </c>
      <c r="BO21">
        <v>15.07</v>
      </c>
      <c r="BP21">
        <v>0</v>
      </c>
      <c r="BQ21">
        <v>4.32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78.539999999999992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67.373500000000007</v>
      </c>
      <c r="L22">
        <v>439</v>
      </c>
      <c r="M22">
        <v>84</v>
      </c>
      <c r="N22">
        <v>118.125</v>
      </c>
      <c r="O22">
        <v>123.66562500000001</v>
      </c>
      <c r="P22">
        <v>122.25</v>
      </c>
      <c r="Q22">
        <v>12.236700000000001</v>
      </c>
      <c r="R22">
        <v>23.240262000000001</v>
      </c>
      <c r="S22">
        <v>14.7996</v>
      </c>
      <c r="T22">
        <v>0</v>
      </c>
      <c r="U22">
        <v>348.97500000000002</v>
      </c>
      <c r="V22">
        <v>11.035399999999999</v>
      </c>
      <c r="W22">
        <v>30.191199999999998</v>
      </c>
      <c r="X22">
        <v>97.729200000000006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8.8740000000000006</v>
      </c>
      <c r="AG22">
        <v>39.622799999999998</v>
      </c>
      <c r="AH22">
        <v>152.94049999999999</v>
      </c>
      <c r="AI22">
        <v>35.643999999999998</v>
      </c>
      <c r="AJ22">
        <v>0</v>
      </c>
      <c r="AK22">
        <v>50.633099999999999</v>
      </c>
      <c r="AL22">
        <v>79.364599999999996</v>
      </c>
      <c r="AM22">
        <v>15.996</v>
      </c>
      <c r="AN22">
        <v>0.68867999999999996</v>
      </c>
      <c r="AO22">
        <v>28.518000000000001</v>
      </c>
      <c r="AP22">
        <v>11.529</v>
      </c>
      <c r="AQ22">
        <v>10.08</v>
      </c>
      <c r="AR22">
        <v>49.128</v>
      </c>
      <c r="AS22">
        <v>32.553840000000001</v>
      </c>
      <c r="AT22">
        <v>11.247567999999999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78.539999999999992</v>
      </c>
      <c r="BA22">
        <f t="shared" si="1"/>
        <v>2296.5422590000003</v>
      </c>
      <c r="BB22">
        <v>19</v>
      </c>
      <c r="BD22">
        <v>25.43</v>
      </c>
      <c r="BE22">
        <v>7.45</v>
      </c>
      <c r="BF22">
        <v>0.76</v>
      </c>
      <c r="BG22">
        <v>3.93</v>
      </c>
      <c r="BH22">
        <v>5.63</v>
      </c>
      <c r="BI22">
        <v>4.6900000000000004</v>
      </c>
      <c r="BJ22">
        <v>1.6</v>
      </c>
      <c r="BK22">
        <v>4.37</v>
      </c>
      <c r="BL22">
        <v>2.08</v>
      </c>
      <c r="BM22">
        <v>0</v>
      </c>
      <c r="BN22">
        <v>0.49</v>
      </c>
      <c r="BO22">
        <v>15.07</v>
      </c>
      <c r="BP22">
        <v>0</v>
      </c>
      <c r="BQ22">
        <v>4.32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78.539999999999992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67.373500000000007</v>
      </c>
      <c r="L23">
        <v>439</v>
      </c>
      <c r="M23">
        <v>84</v>
      </c>
      <c r="N23">
        <v>118.125</v>
      </c>
      <c r="O23">
        <v>123.66562500000001</v>
      </c>
      <c r="P23">
        <v>122.25</v>
      </c>
      <c r="Q23">
        <v>12.236700000000001</v>
      </c>
      <c r="R23">
        <v>23.036708000000001</v>
      </c>
      <c r="S23">
        <v>14.7996</v>
      </c>
      <c r="T23">
        <v>0</v>
      </c>
      <c r="U23">
        <v>348.97500000000002</v>
      </c>
      <c r="V23">
        <v>11.035399999999999</v>
      </c>
      <c r="W23">
        <v>30.191199999999998</v>
      </c>
      <c r="X23">
        <v>97.729200000000006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0</v>
      </c>
      <c r="AE23">
        <v>49.436556000000003</v>
      </c>
      <c r="AF23">
        <v>8.8740000000000006</v>
      </c>
      <c r="AG23">
        <v>39.622799999999998</v>
      </c>
      <c r="AH23">
        <v>152.94049999999999</v>
      </c>
      <c r="AI23">
        <v>31.824999999999999</v>
      </c>
      <c r="AJ23">
        <v>0</v>
      </c>
      <c r="AK23">
        <v>50.633099999999999</v>
      </c>
      <c r="AL23">
        <v>79.364599999999996</v>
      </c>
      <c r="AM23">
        <v>15.996</v>
      </c>
      <c r="AN23">
        <v>0.68867999999999996</v>
      </c>
      <c r="AO23">
        <v>28.518000000000001</v>
      </c>
      <c r="AP23">
        <v>11.529</v>
      </c>
      <c r="AQ23">
        <v>14.175000000000001</v>
      </c>
      <c r="AR23">
        <v>49.128</v>
      </c>
      <c r="AS23">
        <v>31.897383000000001</v>
      </c>
      <c r="AT23">
        <v>11.247567999999999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78.599999999999994</v>
      </c>
      <c r="BA23">
        <f t="shared" si="1"/>
        <v>2277.7884480000002</v>
      </c>
      <c r="BB23">
        <v>20</v>
      </c>
      <c r="BD23">
        <v>25.43</v>
      </c>
      <c r="BE23">
        <v>7.45</v>
      </c>
      <c r="BF23">
        <v>0.76</v>
      </c>
      <c r="BG23">
        <v>3.93</v>
      </c>
      <c r="BH23">
        <v>5.63</v>
      </c>
      <c r="BI23">
        <v>4.6900000000000004</v>
      </c>
      <c r="BJ23">
        <v>1.6</v>
      </c>
      <c r="BK23">
        <v>4.43</v>
      </c>
      <c r="BL23">
        <v>2.08</v>
      </c>
      <c r="BM23">
        <v>0</v>
      </c>
      <c r="BN23">
        <v>0.49</v>
      </c>
      <c r="BO23">
        <v>15.07</v>
      </c>
      <c r="BP23">
        <v>0</v>
      </c>
      <c r="BQ23">
        <v>4.32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78.599999999999994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67.373500000000007</v>
      </c>
      <c r="L24">
        <v>439</v>
      </c>
      <c r="M24">
        <v>84</v>
      </c>
      <c r="N24">
        <v>118.125</v>
      </c>
      <c r="O24">
        <v>123.66562500000001</v>
      </c>
      <c r="P24">
        <v>122.25</v>
      </c>
      <c r="Q24">
        <v>12.236700000000001</v>
      </c>
      <c r="R24">
        <v>23.036708000000001</v>
      </c>
      <c r="S24">
        <v>14.7996</v>
      </c>
      <c r="T24">
        <v>0</v>
      </c>
      <c r="U24">
        <v>348.97500000000002</v>
      </c>
      <c r="V24">
        <v>11.035399999999999</v>
      </c>
      <c r="W24">
        <v>30.191199999999998</v>
      </c>
      <c r="X24">
        <v>97.729200000000006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0</v>
      </c>
      <c r="AE24">
        <v>49.436556000000003</v>
      </c>
      <c r="AF24">
        <v>8.8740000000000006</v>
      </c>
      <c r="AG24">
        <v>39.622799999999998</v>
      </c>
      <c r="AH24">
        <v>152.94049999999999</v>
      </c>
      <c r="AI24">
        <v>31.824999999999999</v>
      </c>
      <c r="AJ24">
        <v>0</v>
      </c>
      <c r="AK24">
        <v>50.633099999999999</v>
      </c>
      <c r="AL24">
        <v>79.364599999999996</v>
      </c>
      <c r="AM24">
        <v>15.996</v>
      </c>
      <c r="AN24">
        <v>0.68867999999999996</v>
      </c>
      <c r="AO24">
        <v>28.518000000000001</v>
      </c>
      <c r="AP24">
        <v>11.529</v>
      </c>
      <c r="AQ24">
        <v>24.948</v>
      </c>
      <c r="AR24">
        <v>49.128</v>
      </c>
      <c r="AS24">
        <v>31.897383000000001</v>
      </c>
      <c r="AT24">
        <v>11.247567999999999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78.599999999999994</v>
      </c>
      <c r="BA24">
        <f t="shared" si="1"/>
        <v>2288.5614479999999</v>
      </c>
      <c r="BB24">
        <v>21</v>
      </c>
      <c r="BD24">
        <v>25.43</v>
      </c>
      <c r="BE24">
        <v>7.45</v>
      </c>
      <c r="BF24">
        <v>0.76</v>
      </c>
      <c r="BG24">
        <v>3.93</v>
      </c>
      <c r="BH24">
        <v>5.63</v>
      </c>
      <c r="BI24">
        <v>4.6900000000000004</v>
      </c>
      <c r="BJ24">
        <v>1.6</v>
      </c>
      <c r="BK24">
        <v>4.43</v>
      </c>
      <c r="BL24">
        <v>2.08</v>
      </c>
      <c r="BM24">
        <v>0</v>
      </c>
      <c r="BN24">
        <v>0.49</v>
      </c>
      <c r="BO24">
        <v>15.07</v>
      </c>
      <c r="BP24">
        <v>0</v>
      </c>
      <c r="BQ24">
        <v>4.32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78.599999999999994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67.373500000000007</v>
      </c>
      <c r="L25">
        <v>439</v>
      </c>
      <c r="M25">
        <v>84</v>
      </c>
      <c r="N25">
        <v>118.125</v>
      </c>
      <c r="O25">
        <v>123.66562500000001</v>
      </c>
      <c r="P25">
        <v>122.25</v>
      </c>
      <c r="Q25">
        <v>12.236700000000001</v>
      </c>
      <c r="R25">
        <v>23.036708000000001</v>
      </c>
      <c r="S25">
        <v>14.7996</v>
      </c>
      <c r="T25">
        <v>0</v>
      </c>
      <c r="U25">
        <v>348.97500000000002</v>
      </c>
      <c r="V25">
        <v>11.035399999999999</v>
      </c>
      <c r="W25">
        <v>30.191199999999998</v>
      </c>
      <c r="X25">
        <v>97.729200000000006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0</v>
      </c>
      <c r="AE25">
        <v>49.436556000000003</v>
      </c>
      <c r="AF25">
        <v>8.8740000000000006</v>
      </c>
      <c r="AG25">
        <v>39.622799999999998</v>
      </c>
      <c r="AH25">
        <v>152.94049999999999</v>
      </c>
      <c r="AI25">
        <v>31.824999999999999</v>
      </c>
      <c r="AJ25">
        <v>0</v>
      </c>
      <c r="AK25">
        <v>50.633099999999999</v>
      </c>
      <c r="AL25">
        <v>79.364599999999996</v>
      </c>
      <c r="AM25">
        <v>15.996</v>
      </c>
      <c r="AN25">
        <v>0.68867999999999996</v>
      </c>
      <c r="AO25">
        <v>28.518000000000001</v>
      </c>
      <c r="AP25">
        <v>11.529</v>
      </c>
      <c r="AQ25">
        <v>28.35</v>
      </c>
      <c r="AR25">
        <v>49.128</v>
      </c>
      <c r="AS25">
        <v>31.897383000000001</v>
      </c>
      <c r="AT25">
        <v>11.247567999999999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78.599999999999994</v>
      </c>
      <c r="BA25">
        <f t="shared" si="1"/>
        <v>2291.963448</v>
      </c>
      <c r="BB25">
        <v>22</v>
      </c>
      <c r="BD25">
        <v>25.43</v>
      </c>
      <c r="BE25">
        <v>7.45</v>
      </c>
      <c r="BF25">
        <v>0.76</v>
      </c>
      <c r="BG25">
        <v>3.93</v>
      </c>
      <c r="BH25">
        <v>5.63</v>
      </c>
      <c r="BI25">
        <v>4.6900000000000004</v>
      </c>
      <c r="BJ25">
        <v>1.6</v>
      </c>
      <c r="BK25">
        <v>4.43</v>
      </c>
      <c r="BL25">
        <v>2.08</v>
      </c>
      <c r="BM25">
        <v>0</v>
      </c>
      <c r="BN25">
        <v>0.49</v>
      </c>
      <c r="BO25">
        <v>15.07</v>
      </c>
      <c r="BP25">
        <v>0</v>
      </c>
      <c r="BQ25">
        <v>4.32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78.599999999999994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67.373500000000007</v>
      </c>
      <c r="L26">
        <v>439</v>
      </c>
      <c r="M26">
        <v>84</v>
      </c>
      <c r="N26">
        <v>118.125</v>
      </c>
      <c r="O26">
        <v>123.66562500000001</v>
      </c>
      <c r="P26">
        <v>122.25</v>
      </c>
      <c r="Q26">
        <v>12.236700000000001</v>
      </c>
      <c r="R26">
        <v>23.036708000000001</v>
      </c>
      <c r="S26">
        <v>14.7996</v>
      </c>
      <c r="T26">
        <v>0</v>
      </c>
      <c r="U26">
        <v>348.97500000000002</v>
      </c>
      <c r="V26">
        <v>11.035399999999999</v>
      </c>
      <c r="W26">
        <v>30.191199999999998</v>
      </c>
      <c r="X26">
        <v>97.729200000000006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0</v>
      </c>
      <c r="AE26">
        <v>49.436556000000003</v>
      </c>
      <c r="AF26">
        <v>8.8740000000000006</v>
      </c>
      <c r="AG26">
        <v>39.622799999999998</v>
      </c>
      <c r="AH26">
        <v>152.94049999999999</v>
      </c>
      <c r="AI26">
        <v>31.824999999999999</v>
      </c>
      <c r="AJ26">
        <v>0</v>
      </c>
      <c r="AK26">
        <v>50.633099999999999</v>
      </c>
      <c r="AL26">
        <v>79.364599999999996</v>
      </c>
      <c r="AM26">
        <v>15.996</v>
      </c>
      <c r="AN26">
        <v>0.68867999999999996</v>
      </c>
      <c r="AO26">
        <v>28.518000000000001</v>
      </c>
      <c r="AP26">
        <v>11.529</v>
      </c>
      <c r="AQ26">
        <v>37.421999999999997</v>
      </c>
      <c r="AR26">
        <v>49.128</v>
      </c>
      <c r="AS26">
        <v>31.897383000000001</v>
      </c>
      <c r="AT26">
        <v>11.247567999999999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78.72</v>
      </c>
      <c r="BA26">
        <f t="shared" si="1"/>
        <v>2301.155448</v>
      </c>
      <c r="BB26">
        <v>23</v>
      </c>
      <c r="BD26">
        <v>25.43</v>
      </c>
      <c r="BE26">
        <v>7.45</v>
      </c>
      <c r="BF26">
        <v>0.76</v>
      </c>
      <c r="BG26">
        <v>3.93</v>
      </c>
      <c r="BH26">
        <v>5.63</v>
      </c>
      <c r="BI26">
        <v>4.6900000000000004</v>
      </c>
      <c r="BJ26">
        <v>1.6</v>
      </c>
      <c r="BK26">
        <v>4.5</v>
      </c>
      <c r="BL26">
        <v>2.13</v>
      </c>
      <c r="BM26">
        <v>0</v>
      </c>
      <c r="BN26">
        <v>0.49</v>
      </c>
      <c r="BO26">
        <v>15.07</v>
      </c>
      <c r="BP26">
        <v>0</v>
      </c>
      <c r="BQ26">
        <v>4.32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78.72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67.373500000000007</v>
      </c>
      <c r="L27">
        <v>439</v>
      </c>
      <c r="M27">
        <v>84</v>
      </c>
      <c r="N27">
        <v>118.125</v>
      </c>
      <c r="O27">
        <v>123.66562500000001</v>
      </c>
      <c r="P27">
        <v>122.25</v>
      </c>
      <c r="Q27">
        <v>12.236700000000001</v>
      </c>
      <c r="R27">
        <v>23.036708000000001</v>
      </c>
      <c r="S27">
        <v>14.7996</v>
      </c>
      <c r="T27">
        <v>0</v>
      </c>
      <c r="U27">
        <v>348.97500000000002</v>
      </c>
      <c r="V27">
        <v>11.035399999999999</v>
      </c>
      <c r="W27">
        <v>30.191199999999998</v>
      </c>
      <c r="X27">
        <v>97.729200000000006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0</v>
      </c>
      <c r="AE27">
        <v>49.436556000000003</v>
      </c>
      <c r="AF27">
        <v>8.8740000000000006</v>
      </c>
      <c r="AG27">
        <v>39.622799999999998</v>
      </c>
      <c r="AH27">
        <v>152.94049999999999</v>
      </c>
      <c r="AI27">
        <v>22.914000000000001</v>
      </c>
      <c r="AJ27">
        <v>0</v>
      </c>
      <c r="AK27">
        <v>50.633099999999999</v>
      </c>
      <c r="AL27">
        <v>79.364599999999996</v>
      </c>
      <c r="AM27">
        <v>15.996</v>
      </c>
      <c r="AN27">
        <v>0.68867999999999996</v>
      </c>
      <c r="AO27">
        <v>28.518000000000001</v>
      </c>
      <c r="AP27">
        <v>11.529</v>
      </c>
      <c r="AQ27">
        <v>42.524999999999999</v>
      </c>
      <c r="AR27">
        <v>49.128</v>
      </c>
      <c r="AS27">
        <v>31.897383000000001</v>
      </c>
      <c r="AT27">
        <v>11.247567999999999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78.350000000000009</v>
      </c>
      <c r="BA27">
        <f t="shared" si="1"/>
        <v>2296.9774479999996</v>
      </c>
      <c r="BB27">
        <v>24</v>
      </c>
      <c r="BD27">
        <v>24.08</v>
      </c>
      <c r="BE27">
        <v>7.63</v>
      </c>
      <c r="BF27">
        <v>0.73</v>
      </c>
      <c r="BG27">
        <v>4.04</v>
      </c>
      <c r="BH27">
        <v>5.81</v>
      </c>
      <c r="BI27">
        <v>4.78</v>
      </c>
      <c r="BJ27">
        <v>1.56</v>
      </c>
      <c r="BK27">
        <v>4.5</v>
      </c>
      <c r="BL27">
        <v>2.2200000000000002</v>
      </c>
      <c r="BM27">
        <v>0</v>
      </c>
      <c r="BN27">
        <v>0.5</v>
      </c>
      <c r="BO27">
        <v>15.44</v>
      </c>
      <c r="BP27">
        <v>0</v>
      </c>
      <c r="BQ27">
        <v>4.45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78.350000000000009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67.373500000000007</v>
      </c>
      <c r="L28">
        <v>439</v>
      </c>
      <c r="M28">
        <v>84</v>
      </c>
      <c r="N28">
        <v>118.125</v>
      </c>
      <c r="O28">
        <v>123.66562500000001</v>
      </c>
      <c r="P28">
        <v>122.25</v>
      </c>
      <c r="Q28">
        <v>12.236700000000001</v>
      </c>
      <c r="R28">
        <v>23.036708000000001</v>
      </c>
      <c r="S28">
        <v>14.7996</v>
      </c>
      <c r="T28">
        <v>0</v>
      </c>
      <c r="U28">
        <v>348.97500000000002</v>
      </c>
      <c r="V28">
        <v>11.035399999999999</v>
      </c>
      <c r="W28">
        <v>30.191199999999998</v>
      </c>
      <c r="X28">
        <v>97.729200000000006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0</v>
      </c>
      <c r="AE28">
        <v>49.436556000000003</v>
      </c>
      <c r="AF28">
        <v>8.8740000000000006</v>
      </c>
      <c r="AG28">
        <v>39.622799999999998</v>
      </c>
      <c r="AH28">
        <v>152.94049999999999</v>
      </c>
      <c r="AI28">
        <v>22.914000000000001</v>
      </c>
      <c r="AJ28">
        <v>0</v>
      </c>
      <c r="AK28">
        <v>50.633099999999999</v>
      </c>
      <c r="AL28">
        <v>79.364599999999996</v>
      </c>
      <c r="AM28">
        <v>15.996</v>
      </c>
      <c r="AN28">
        <v>0.68867999999999996</v>
      </c>
      <c r="AO28">
        <v>28.518000000000001</v>
      </c>
      <c r="AP28">
        <v>11.529</v>
      </c>
      <c r="AQ28">
        <v>42.524999999999999</v>
      </c>
      <c r="AR28">
        <v>49.128</v>
      </c>
      <c r="AS28">
        <v>31.897383000000001</v>
      </c>
      <c r="AT28">
        <v>11.247567999999999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78.350000000000009</v>
      </c>
      <c r="BA28">
        <f t="shared" si="1"/>
        <v>2296.9774479999996</v>
      </c>
      <c r="BB28">
        <v>25</v>
      </c>
      <c r="BD28">
        <v>24.08</v>
      </c>
      <c r="BE28">
        <v>7.63</v>
      </c>
      <c r="BF28">
        <v>0.73</v>
      </c>
      <c r="BG28">
        <v>4.04</v>
      </c>
      <c r="BH28">
        <v>5.81</v>
      </c>
      <c r="BI28">
        <v>4.78</v>
      </c>
      <c r="BJ28">
        <v>1.56</v>
      </c>
      <c r="BK28">
        <v>4.5</v>
      </c>
      <c r="BL28">
        <v>2.2200000000000002</v>
      </c>
      <c r="BM28">
        <v>0</v>
      </c>
      <c r="BN28">
        <v>0.5</v>
      </c>
      <c r="BO28">
        <v>15.44</v>
      </c>
      <c r="BP28">
        <v>0</v>
      </c>
      <c r="BQ28">
        <v>4.45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78.350000000000009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67.373500000000007</v>
      </c>
      <c r="L29">
        <v>464</v>
      </c>
      <c r="M29">
        <v>84</v>
      </c>
      <c r="N29">
        <v>118.125</v>
      </c>
      <c r="O29">
        <v>123.66562500000001</v>
      </c>
      <c r="P29">
        <v>122.25</v>
      </c>
      <c r="Q29">
        <v>12.236700000000001</v>
      </c>
      <c r="R29">
        <v>23.036708000000001</v>
      </c>
      <c r="S29">
        <v>14.7996</v>
      </c>
      <c r="T29">
        <v>0</v>
      </c>
      <c r="U29">
        <v>348.97500000000002</v>
      </c>
      <c r="V29">
        <v>11.035399999999999</v>
      </c>
      <c r="W29">
        <v>30.191199999999998</v>
      </c>
      <c r="X29">
        <v>97.729200000000006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0</v>
      </c>
      <c r="AE29">
        <v>49.436556000000003</v>
      </c>
      <c r="AF29">
        <v>8.8740000000000006</v>
      </c>
      <c r="AG29">
        <v>39.622799999999998</v>
      </c>
      <c r="AH29">
        <v>152.94049999999999</v>
      </c>
      <c r="AI29">
        <v>31.824999999999999</v>
      </c>
      <c r="AJ29">
        <v>0</v>
      </c>
      <c r="AK29">
        <v>50.633099999999999</v>
      </c>
      <c r="AL29">
        <v>79.364599999999996</v>
      </c>
      <c r="AM29">
        <v>15.996</v>
      </c>
      <c r="AN29">
        <v>0.68867999999999996</v>
      </c>
      <c r="AO29">
        <v>28.518000000000001</v>
      </c>
      <c r="AP29">
        <v>5.7645</v>
      </c>
      <c r="AQ29">
        <v>42.524999999999999</v>
      </c>
      <c r="AR29">
        <v>49.128</v>
      </c>
      <c r="AS29">
        <v>31.897383000000001</v>
      </c>
      <c r="AT29">
        <v>11.247567999999999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78.320000000000007</v>
      </c>
      <c r="BA29">
        <f t="shared" si="1"/>
        <v>2325.0939480000006</v>
      </c>
      <c r="BB29">
        <v>26</v>
      </c>
      <c r="BD29">
        <v>24.08</v>
      </c>
      <c r="BE29">
        <v>7.63</v>
      </c>
      <c r="BF29">
        <v>0.7</v>
      </c>
      <c r="BG29">
        <v>4.04</v>
      </c>
      <c r="BH29">
        <v>5.81</v>
      </c>
      <c r="BI29">
        <v>4.78</v>
      </c>
      <c r="BJ29">
        <v>1.56</v>
      </c>
      <c r="BK29">
        <v>4.5</v>
      </c>
      <c r="BL29">
        <v>2.2200000000000002</v>
      </c>
      <c r="BM29">
        <v>0</v>
      </c>
      <c r="BN29">
        <v>0.5</v>
      </c>
      <c r="BO29">
        <v>15.44</v>
      </c>
      <c r="BP29">
        <v>0</v>
      </c>
      <c r="BQ29">
        <v>4.45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78.320000000000007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67.373500000000007</v>
      </c>
      <c r="L30">
        <v>464</v>
      </c>
      <c r="M30">
        <v>84</v>
      </c>
      <c r="N30">
        <v>118.125</v>
      </c>
      <c r="O30">
        <v>123.66562500000001</v>
      </c>
      <c r="P30">
        <v>122.25</v>
      </c>
      <c r="Q30">
        <v>12.236700000000001</v>
      </c>
      <c r="R30">
        <v>23.036708000000001</v>
      </c>
      <c r="S30">
        <v>14.7996</v>
      </c>
      <c r="T30">
        <v>0</v>
      </c>
      <c r="U30">
        <v>348.97500000000002</v>
      </c>
      <c r="V30">
        <v>11.035399999999999</v>
      </c>
      <c r="W30">
        <v>30.191199999999998</v>
      </c>
      <c r="X30">
        <v>97.729200000000006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0</v>
      </c>
      <c r="AE30">
        <v>49.436556000000003</v>
      </c>
      <c r="AF30">
        <v>8.8740000000000006</v>
      </c>
      <c r="AG30">
        <v>39.622799999999998</v>
      </c>
      <c r="AH30">
        <v>152.94049999999999</v>
      </c>
      <c r="AI30">
        <v>49.646999999999998</v>
      </c>
      <c r="AJ30">
        <v>0</v>
      </c>
      <c r="AK30">
        <v>50.633099999999999</v>
      </c>
      <c r="AL30">
        <v>79.364599999999996</v>
      </c>
      <c r="AM30">
        <v>15.996</v>
      </c>
      <c r="AN30">
        <v>0.68867999999999996</v>
      </c>
      <c r="AO30">
        <v>28.518000000000001</v>
      </c>
      <c r="AP30">
        <v>5.7645</v>
      </c>
      <c r="AQ30">
        <v>28.35</v>
      </c>
      <c r="AR30">
        <v>49.128</v>
      </c>
      <c r="AS30">
        <v>31.897383000000001</v>
      </c>
      <c r="AT30">
        <v>11.247567999999999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78.350000000000009</v>
      </c>
      <c r="BA30">
        <f t="shared" si="1"/>
        <v>2328.7709480000003</v>
      </c>
      <c r="BB30">
        <v>27</v>
      </c>
      <c r="BD30">
        <v>24.08</v>
      </c>
      <c r="BE30">
        <v>7.63</v>
      </c>
      <c r="BF30">
        <v>0.73</v>
      </c>
      <c r="BG30">
        <v>4.04</v>
      </c>
      <c r="BH30">
        <v>5.81</v>
      </c>
      <c r="BI30">
        <v>4.78</v>
      </c>
      <c r="BJ30">
        <v>1.56</v>
      </c>
      <c r="BK30">
        <v>4.5</v>
      </c>
      <c r="BL30">
        <v>2.2200000000000002</v>
      </c>
      <c r="BM30">
        <v>0</v>
      </c>
      <c r="BN30">
        <v>0.5</v>
      </c>
      <c r="BO30">
        <v>15.44</v>
      </c>
      <c r="BP30">
        <v>0</v>
      </c>
      <c r="BQ30">
        <v>4.45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78.350000000000009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67.373500000000007</v>
      </c>
      <c r="L31">
        <v>464</v>
      </c>
      <c r="M31">
        <v>84</v>
      </c>
      <c r="N31">
        <v>118.125</v>
      </c>
      <c r="O31">
        <v>123.66562500000001</v>
      </c>
      <c r="P31">
        <v>122.25</v>
      </c>
      <c r="Q31">
        <v>12.236700000000001</v>
      </c>
      <c r="R31">
        <v>23.036708000000001</v>
      </c>
      <c r="S31">
        <v>14.7996</v>
      </c>
      <c r="T31">
        <v>0</v>
      </c>
      <c r="U31">
        <v>348.97500000000002</v>
      </c>
      <c r="V31">
        <v>11.035399999999999</v>
      </c>
      <c r="W31">
        <v>30.191199999999998</v>
      </c>
      <c r="X31">
        <v>97.729200000000006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0</v>
      </c>
      <c r="AE31">
        <v>49.436556000000003</v>
      </c>
      <c r="AF31">
        <v>8.8740000000000006</v>
      </c>
      <c r="AG31">
        <v>39.622799999999998</v>
      </c>
      <c r="AH31">
        <v>152.94049999999999</v>
      </c>
      <c r="AI31">
        <v>49.646999999999998</v>
      </c>
      <c r="AJ31">
        <v>0</v>
      </c>
      <c r="AK31">
        <v>50.633099999999999</v>
      </c>
      <c r="AL31">
        <v>79.364599999999996</v>
      </c>
      <c r="AM31">
        <v>15.996</v>
      </c>
      <c r="AN31">
        <v>0.68867999999999996</v>
      </c>
      <c r="AO31">
        <v>28.518000000000001</v>
      </c>
      <c r="AP31">
        <v>5.7645</v>
      </c>
      <c r="AQ31">
        <v>14.175000000000001</v>
      </c>
      <c r="AR31">
        <v>49.128</v>
      </c>
      <c r="AS31">
        <v>31.897383000000001</v>
      </c>
      <c r="AT31">
        <v>11.247567999999999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78.27000000000001</v>
      </c>
      <c r="BA31">
        <f t="shared" si="1"/>
        <v>2314.5159480000007</v>
      </c>
      <c r="BB31">
        <v>28</v>
      </c>
      <c r="BD31">
        <v>24.08</v>
      </c>
      <c r="BE31">
        <v>7.63</v>
      </c>
      <c r="BF31">
        <v>0.73</v>
      </c>
      <c r="BG31">
        <v>4.04</v>
      </c>
      <c r="BH31">
        <v>5.81</v>
      </c>
      <c r="BI31">
        <v>4.78</v>
      </c>
      <c r="BJ31">
        <v>1.56</v>
      </c>
      <c r="BK31">
        <v>4.46</v>
      </c>
      <c r="BL31">
        <v>2.1800000000000002</v>
      </c>
      <c r="BM31">
        <v>0</v>
      </c>
      <c r="BN31">
        <v>0.5</v>
      </c>
      <c r="BO31">
        <v>15.44</v>
      </c>
      <c r="BP31">
        <v>0</v>
      </c>
      <c r="BQ31">
        <v>4.45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78.27000000000001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67.373500000000007</v>
      </c>
      <c r="L32">
        <v>464</v>
      </c>
      <c r="M32">
        <v>84</v>
      </c>
      <c r="N32">
        <v>118.125</v>
      </c>
      <c r="O32">
        <v>123.66562500000001</v>
      </c>
      <c r="P32">
        <v>122.25</v>
      </c>
      <c r="Q32">
        <v>12.236700000000001</v>
      </c>
      <c r="R32">
        <v>23.036708000000001</v>
      </c>
      <c r="S32">
        <v>14.7996</v>
      </c>
      <c r="T32">
        <v>0</v>
      </c>
      <c r="U32">
        <v>348.97500000000002</v>
      </c>
      <c r="V32">
        <v>11.035399999999999</v>
      </c>
      <c r="W32">
        <v>30.191199999999998</v>
      </c>
      <c r="X32">
        <v>97.729200000000006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0</v>
      </c>
      <c r="AE32">
        <v>49.436556000000003</v>
      </c>
      <c r="AF32">
        <v>8.8740000000000006</v>
      </c>
      <c r="AG32">
        <v>39.622799999999998</v>
      </c>
      <c r="AH32">
        <v>152.94049999999999</v>
      </c>
      <c r="AI32">
        <v>49.646999999999998</v>
      </c>
      <c r="AJ32">
        <v>0</v>
      </c>
      <c r="AK32">
        <v>50.633099999999999</v>
      </c>
      <c r="AL32">
        <v>79.364599999999996</v>
      </c>
      <c r="AM32">
        <v>15.996</v>
      </c>
      <c r="AN32">
        <v>0.68867999999999996</v>
      </c>
      <c r="AO32">
        <v>28.518000000000001</v>
      </c>
      <c r="AP32">
        <v>5.7645</v>
      </c>
      <c r="AQ32">
        <v>6.3</v>
      </c>
      <c r="AR32">
        <v>49.128</v>
      </c>
      <c r="AS32">
        <v>31.897383000000001</v>
      </c>
      <c r="AT32">
        <v>11.247567999999999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78.27000000000001</v>
      </c>
      <c r="BA32">
        <f t="shared" si="1"/>
        <v>2306.6409480000007</v>
      </c>
      <c r="BB32">
        <v>29</v>
      </c>
      <c r="BD32">
        <v>24.08</v>
      </c>
      <c r="BE32">
        <v>7.63</v>
      </c>
      <c r="BF32">
        <v>0.73</v>
      </c>
      <c r="BG32">
        <v>4.04</v>
      </c>
      <c r="BH32">
        <v>5.81</v>
      </c>
      <c r="BI32">
        <v>4.78</v>
      </c>
      <c r="BJ32">
        <v>1.56</v>
      </c>
      <c r="BK32">
        <v>4.46</v>
      </c>
      <c r="BL32">
        <v>2.1800000000000002</v>
      </c>
      <c r="BM32">
        <v>0</v>
      </c>
      <c r="BN32">
        <v>0.5</v>
      </c>
      <c r="BO32">
        <v>15.44</v>
      </c>
      <c r="BP32">
        <v>0</v>
      </c>
      <c r="BQ32">
        <v>4.45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78.27000000000001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67.373500000000007</v>
      </c>
      <c r="L33">
        <v>479</v>
      </c>
      <c r="M33">
        <v>84</v>
      </c>
      <c r="N33">
        <v>118.125</v>
      </c>
      <c r="O33">
        <v>123.66562500000001</v>
      </c>
      <c r="P33">
        <v>122.25</v>
      </c>
      <c r="Q33">
        <v>12.236700000000001</v>
      </c>
      <c r="R33">
        <v>23.036708000000001</v>
      </c>
      <c r="S33">
        <v>14.7996</v>
      </c>
      <c r="T33">
        <v>0</v>
      </c>
      <c r="U33">
        <v>348.97500000000002</v>
      </c>
      <c r="V33">
        <v>11.035399999999999</v>
      </c>
      <c r="W33">
        <v>30.191199999999998</v>
      </c>
      <c r="X33">
        <v>97.729200000000006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0</v>
      </c>
      <c r="AE33">
        <v>49.436556000000003</v>
      </c>
      <c r="AF33">
        <v>8.8740000000000006</v>
      </c>
      <c r="AG33">
        <v>39.622799999999998</v>
      </c>
      <c r="AH33">
        <v>152.94049999999999</v>
      </c>
      <c r="AI33">
        <v>49.646999999999998</v>
      </c>
      <c r="AJ33">
        <v>0</v>
      </c>
      <c r="AK33">
        <v>50.633099999999999</v>
      </c>
      <c r="AL33">
        <v>79.364599999999996</v>
      </c>
      <c r="AM33">
        <v>15.996</v>
      </c>
      <c r="AN33">
        <v>0.68867999999999996</v>
      </c>
      <c r="AO33">
        <v>28.518000000000001</v>
      </c>
      <c r="AP33">
        <v>11.529</v>
      </c>
      <c r="AQ33">
        <v>0</v>
      </c>
      <c r="AR33">
        <v>49.128</v>
      </c>
      <c r="AS33">
        <v>31.897383000000001</v>
      </c>
      <c r="AT33">
        <v>11.247567999999999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78.27000000000001</v>
      </c>
      <c r="BA33">
        <f t="shared" si="1"/>
        <v>2321.1054480000003</v>
      </c>
      <c r="BB33">
        <v>30</v>
      </c>
      <c r="BD33">
        <v>24.08</v>
      </c>
      <c r="BE33">
        <v>7.63</v>
      </c>
      <c r="BF33">
        <v>0.73</v>
      </c>
      <c r="BG33">
        <v>4.04</v>
      </c>
      <c r="BH33">
        <v>5.81</v>
      </c>
      <c r="BI33">
        <v>4.78</v>
      </c>
      <c r="BJ33">
        <v>1.56</v>
      </c>
      <c r="BK33">
        <v>4.46</v>
      </c>
      <c r="BL33">
        <v>2.1800000000000002</v>
      </c>
      <c r="BM33">
        <v>0</v>
      </c>
      <c r="BN33">
        <v>0.5</v>
      </c>
      <c r="BO33">
        <v>15.44</v>
      </c>
      <c r="BP33">
        <v>0</v>
      </c>
      <c r="BQ33">
        <v>4.45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78.27000000000001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67.373500000000007</v>
      </c>
      <c r="L34">
        <v>479</v>
      </c>
      <c r="M34">
        <v>84</v>
      </c>
      <c r="N34">
        <v>118.125</v>
      </c>
      <c r="O34">
        <v>123.66562500000001</v>
      </c>
      <c r="P34">
        <v>122.25</v>
      </c>
      <c r="Q34">
        <v>12.236700000000001</v>
      </c>
      <c r="R34">
        <v>23.036708000000001</v>
      </c>
      <c r="S34">
        <v>14.7996</v>
      </c>
      <c r="T34">
        <v>0</v>
      </c>
      <c r="U34">
        <v>348.97500000000002</v>
      </c>
      <c r="V34">
        <v>11.035399999999999</v>
      </c>
      <c r="W34">
        <v>30.191199999999998</v>
      </c>
      <c r="X34">
        <v>97.729200000000006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0</v>
      </c>
      <c r="AE34">
        <v>49.436556000000003</v>
      </c>
      <c r="AF34">
        <v>8.8740000000000006</v>
      </c>
      <c r="AG34">
        <v>39.622799999999998</v>
      </c>
      <c r="AH34">
        <v>152.94049999999999</v>
      </c>
      <c r="AI34">
        <v>49.646999999999998</v>
      </c>
      <c r="AJ34">
        <v>0</v>
      </c>
      <c r="AK34">
        <v>50.633099999999999</v>
      </c>
      <c r="AL34">
        <v>79.364599999999996</v>
      </c>
      <c r="AM34">
        <v>15.996</v>
      </c>
      <c r="AN34">
        <v>0.68867999999999996</v>
      </c>
      <c r="AO34">
        <v>28.518000000000001</v>
      </c>
      <c r="AP34">
        <v>11.529</v>
      </c>
      <c r="AQ34">
        <v>0</v>
      </c>
      <c r="AR34">
        <v>49.128</v>
      </c>
      <c r="AS34">
        <v>31.897383000000001</v>
      </c>
      <c r="AT34">
        <v>11.247567999999999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78.27000000000001</v>
      </c>
      <c r="BA34">
        <f t="shared" si="1"/>
        <v>2321.1054480000003</v>
      </c>
      <c r="BB34">
        <v>31</v>
      </c>
      <c r="BD34">
        <v>24.08</v>
      </c>
      <c r="BE34">
        <v>7.63</v>
      </c>
      <c r="BF34">
        <v>0.73</v>
      </c>
      <c r="BG34">
        <v>4.04</v>
      </c>
      <c r="BH34">
        <v>5.81</v>
      </c>
      <c r="BI34">
        <v>4.78</v>
      </c>
      <c r="BJ34">
        <v>1.56</v>
      </c>
      <c r="BK34">
        <v>4.46</v>
      </c>
      <c r="BL34">
        <v>2.1800000000000002</v>
      </c>
      <c r="BM34">
        <v>0</v>
      </c>
      <c r="BN34">
        <v>0.5</v>
      </c>
      <c r="BO34">
        <v>15.44</v>
      </c>
      <c r="BP34">
        <v>0</v>
      </c>
      <c r="BQ34">
        <v>4.45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78.27000000000001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67.373500000000007</v>
      </c>
      <c r="L35">
        <v>479</v>
      </c>
      <c r="M35">
        <v>84</v>
      </c>
      <c r="N35">
        <v>118.125</v>
      </c>
      <c r="O35">
        <v>123.66562500000001</v>
      </c>
      <c r="P35">
        <v>122.25</v>
      </c>
      <c r="Q35">
        <v>12.236700000000001</v>
      </c>
      <c r="R35">
        <v>22.930827000000001</v>
      </c>
      <c r="S35">
        <v>14.7996</v>
      </c>
      <c r="T35">
        <v>0</v>
      </c>
      <c r="U35">
        <v>348.97500000000002</v>
      </c>
      <c r="V35">
        <v>11.035399999999999</v>
      </c>
      <c r="W35">
        <v>30.191199999999998</v>
      </c>
      <c r="X35">
        <v>97.729200000000006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0</v>
      </c>
      <c r="AE35">
        <v>49.436556000000003</v>
      </c>
      <c r="AF35">
        <v>8.8740000000000006</v>
      </c>
      <c r="AG35">
        <v>39.622799999999998</v>
      </c>
      <c r="AH35">
        <v>152.94049999999999</v>
      </c>
      <c r="AI35">
        <v>49.646999999999998</v>
      </c>
      <c r="AJ35">
        <v>0</v>
      </c>
      <c r="AK35">
        <v>50.633099999999999</v>
      </c>
      <c r="AL35">
        <v>79.364599999999996</v>
      </c>
      <c r="AM35">
        <v>15.996</v>
      </c>
      <c r="AN35">
        <v>0.68867999999999996</v>
      </c>
      <c r="AO35">
        <v>28.518000000000001</v>
      </c>
      <c r="AP35">
        <v>11.529</v>
      </c>
      <c r="AQ35">
        <v>0</v>
      </c>
      <c r="AR35">
        <v>49.128</v>
      </c>
      <c r="AS35">
        <v>31.897383000000001</v>
      </c>
      <c r="AT35">
        <v>11.247567999999999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78.27000000000001</v>
      </c>
      <c r="BA35">
        <f t="shared" si="1"/>
        <v>2320.9995670000003</v>
      </c>
      <c r="BB35">
        <v>32</v>
      </c>
      <c r="BD35">
        <v>24.08</v>
      </c>
      <c r="BE35">
        <v>7.63</v>
      </c>
      <c r="BF35">
        <v>0.73</v>
      </c>
      <c r="BG35">
        <v>4.04</v>
      </c>
      <c r="BH35">
        <v>5.81</v>
      </c>
      <c r="BI35">
        <v>4.78</v>
      </c>
      <c r="BJ35">
        <v>1.56</v>
      </c>
      <c r="BK35">
        <v>4.46</v>
      </c>
      <c r="BL35">
        <v>2.1800000000000002</v>
      </c>
      <c r="BM35">
        <v>0</v>
      </c>
      <c r="BN35">
        <v>0.5</v>
      </c>
      <c r="BO35">
        <v>15.44</v>
      </c>
      <c r="BP35">
        <v>0</v>
      </c>
      <c r="BQ35">
        <v>4.45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78.27000000000001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67.373500000000007</v>
      </c>
      <c r="L36">
        <v>479</v>
      </c>
      <c r="M36">
        <v>84</v>
      </c>
      <c r="N36">
        <v>118.125</v>
      </c>
      <c r="O36">
        <v>123.66562500000001</v>
      </c>
      <c r="P36">
        <v>122.25</v>
      </c>
      <c r="Q36">
        <v>12.236700000000001</v>
      </c>
      <c r="R36">
        <v>22.930827000000001</v>
      </c>
      <c r="S36">
        <v>14.7996</v>
      </c>
      <c r="T36">
        <v>0</v>
      </c>
      <c r="U36">
        <v>348.97500000000002</v>
      </c>
      <c r="V36">
        <v>11.035399999999999</v>
      </c>
      <c r="W36">
        <v>30.191199999999998</v>
      </c>
      <c r="X36">
        <v>97.729200000000006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0</v>
      </c>
      <c r="AE36">
        <v>49.436556000000003</v>
      </c>
      <c r="AF36">
        <v>8.8740000000000006</v>
      </c>
      <c r="AG36">
        <v>39.622799999999998</v>
      </c>
      <c r="AH36">
        <v>152.94049999999999</v>
      </c>
      <c r="AI36">
        <v>31.824999999999999</v>
      </c>
      <c r="AJ36">
        <v>0</v>
      </c>
      <c r="AK36">
        <v>50.633099999999999</v>
      </c>
      <c r="AL36">
        <v>79.364599999999996</v>
      </c>
      <c r="AM36">
        <v>15.996</v>
      </c>
      <c r="AN36">
        <v>0.68867999999999996</v>
      </c>
      <c r="AO36">
        <v>28.518000000000001</v>
      </c>
      <c r="AP36">
        <v>11.529</v>
      </c>
      <c r="AQ36">
        <v>0</v>
      </c>
      <c r="AR36">
        <v>49.128</v>
      </c>
      <c r="AS36">
        <v>31.897383000000001</v>
      </c>
      <c r="AT36">
        <v>11.247567999999999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78.27000000000001</v>
      </c>
      <c r="BA36">
        <f t="shared" si="1"/>
        <v>2303.1775670000002</v>
      </c>
      <c r="BB36">
        <v>33</v>
      </c>
      <c r="BD36">
        <v>24.08</v>
      </c>
      <c r="BE36">
        <v>7.63</v>
      </c>
      <c r="BF36">
        <v>0.73</v>
      </c>
      <c r="BG36">
        <v>4.04</v>
      </c>
      <c r="BH36">
        <v>5.81</v>
      </c>
      <c r="BI36">
        <v>4.78</v>
      </c>
      <c r="BJ36">
        <v>1.56</v>
      </c>
      <c r="BK36">
        <v>4.46</v>
      </c>
      <c r="BL36">
        <v>2.1800000000000002</v>
      </c>
      <c r="BM36">
        <v>0</v>
      </c>
      <c r="BN36">
        <v>0.5</v>
      </c>
      <c r="BO36">
        <v>15.44</v>
      </c>
      <c r="BP36">
        <v>0</v>
      </c>
      <c r="BQ36">
        <v>4.45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78.27000000000001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67.373500000000007</v>
      </c>
      <c r="L37">
        <v>404</v>
      </c>
      <c r="M37">
        <v>84</v>
      </c>
      <c r="N37">
        <v>118.125</v>
      </c>
      <c r="O37">
        <v>123.66562500000001</v>
      </c>
      <c r="P37">
        <v>122.25</v>
      </c>
      <c r="Q37">
        <v>12.236700000000001</v>
      </c>
      <c r="R37">
        <v>22.930827000000001</v>
      </c>
      <c r="S37">
        <v>14.7996</v>
      </c>
      <c r="T37">
        <v>0</v>
      </c>
      <c r="U37">
        <v>348.97500000000002</v>
      </c>
      <c r="V37">
        <v>5.2653999999999996</v>
      </c>
      <c r="W37">
        <v>30.191199999999998</v>
      </c>
      <c r="X37">
        <v>97.729200000000006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0</v>
      </c>
      <c r="AE37">
        <v>49.436556000000003</v>
      </c>
      <c r="AF37">
        <v>8.8740000000000006</v>
      </c>
      <c r="AG37">
        <v>39.622799999999998</v>
      </c>
      <c r="AH37">
        <v>152.94049999999999</v>
      </c>
      <c r="AI37">
        <v>31.824999999999999</v>
      </c>
      <c r="AJ37">
        <v>0</v>
      </c>
      <c r="AK37">
        <v>50.633099999999999</v>
      </c>
      <c r="AL37">
        <v>79.364599999999996</v>
      </c>
      <c r="AM37">
        <v>15.996</v>
      </c>
      <c r="AN37">
        <v>0.68867999999999996</v>
      </c>
      <c r="AO37">
        <v>28.518000000000001</v>
      </c>
      <c r="AP37">
        <v>11.529</v>
      </c>
      <c r="AQ37">
        <v>0</v>
      </c>
      <c r="AR37">
        <v>49.128</v>
      </c>
      <c r="AS37">
        <v>31.897383000000001</v>
      </c>
      <c r="AT37">
        <v>11.247567999999999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78.240000000000009</v>
      </c>
      <c r="BA37">
        <f t="shared" si="1"/>
        <v>2222.3775670000005</v>
      </c>
      <c r="BB37">
        <v>34</v>
      </c>
      <c r="BD37">
        <v>24.08</v>
      </c>
      <c r="BE37">
        <v>7.63</v>
      </c>
      <c r="BF37">
        <v>0.7</v>
      </c>
      <c r="BG37">
        <v>4.04</v>
      </c>
      <c r="BH37">
        <v>5.81</v>
      </c>
      <c r="BI37">
        <v>4.78</v>
      </c>
      <c r="BJ37">
        <v>1.56</v>
      </c>
      <c r="BK37">
        <v>4.46</v>
      </c>
      <c r="BL37">
        <v>2.1800000000000002</v>
      </c>
      <c r="BM37">
        <v>0</v>
      </c>
      <c r="BN37">
        <v>0.5</v>
      </c>
      <c r="BO37">
        <v>15.44</v>
      </c>
      <c r="BP37">
        <v>0</v>
      </c>
      <c r="BQ37">
        <v>4.45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78.240000000000009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67.373500000000007</v>
      </c>
      <c r="L38">
        <v>367.59843599999999</v>
      </c>
      <c r="M38">
        <v>84</v>
      </c>
      <c r="N38">
        <v>118.125</v>
      </c>
      <c r="O38">
        <v>123.66562500000001</v>
      </c>
      <c r="P38">
        <v>122.25</v>
      </c>
      <c r="Q38">
        <v>12.236700000000001</v>
      </c>
      <c r="R38">
        <v>22.930827000000001</v>
      </c>
      <c r="S38">
        <v>14.7996</v>
      </c>
      <c r="T38">
        <v>0</v>
      </c>
      <c r="U38">
        <v>348.97500000000002</v>
      </c>
      <c r="V38">
        <v>5.2653999999999996</v>
      </c>
      <c r="W38">
        <v>30.191199999999998</v>
      </c>
      <c r="X38">
        <v>97.729200000000006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0</v>
      </c>
      <c r="AE38">
        <v>49.436556000000003</v>
      </c>
      <c r="AF38">
        <v>8.8740000000000006</v>
      </c>
      <c r="AG38">
        <v>39.622799999999998</v>
      </c>
      <c r="AH38">
        <v>152.94049999999999</v>
      </c>
      <c r="AI38">
        <v>31.824999999999999</v>
      </c>
      <c r="AJ38">
        <v>0</v>
      </c>
      <c r="AK38">
        <v>50.633099999999999</v>
      </c>
      <c r="AL38">
        <v>79.364599999999996</v>
      </c>
      <c r="AM38">
        <v>15.996</v>
      </c>
      <c r="AN38">
        <v>0.68867999999999996</v>
      </c>
      <c r="AO38">
        <v>28.518000000000001</v>
      </c>
      <c r="AP38">
        <v>11.529</v>
      </c>
      <c r="AQ38">
        <v>0</v>
      </c>
      <c r="AR38">
        <v>49.128</v>
      </c>
      <c r="AS38">
        <v>31.897383000000001</v>
      </c>
      <c r="AT38">
        <v>11.247567999999999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78.27000000000001</v>
      </c>
      <c r="BA38">
        <f t="shared" si="1"/>
        <v>2186.006003</v>
      </c>
      <c r="BB38">
        <v>35</v>
      </c>
      <c r="BD38">
        <v>24.08</v>
      </c>
      <c r="BE38">
        <v>7.63</v>
      </c>
      <c r="BF38">
        <v>0.73</v>
      </c>
      <c r="BG38">
        <v>4.04</v>
      </c>
      <c r="BH38">
        <v>5.81</v>
      </c>
      <c r="BI38">
        <v>4.78</v>
      </c>
      <c r="BJ38">
        <v>1.56</v>
      </c>
      <c r="BK38">
        <v>4.46</v>
      </c>
      <c r="BL38">
        <v>2.1800000000000002</v>
      </c>
      <c r="BM38">
        <v>0</v>
      </c>
      <c r="BN38">
        <v>0.5</v>
      </c>
      <c r="BO38">
        <v>15.44</v>
      </c>
      <c r="BP38">
        <v>0</v>
      </c>
      <c r="BQ38">
        <v>4.45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78.27000000000001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67.373500000000007</v>
      </c>
      <c r="L39">
        <v>367.59843599999999</v>
      </c>
      <c r="M39">
        <v>84</v>
      </c>
      <c r="N39">
        <v>118.125</v>
      </c>
      <c r="O39">
        <v>123.66562500000001</v>
      </c>
      <c r="P39">
        <v>122.25</v>
      </c>
      <c r="Q39">
        <v>12.236700000000001</v>
      </c>
      <c r="R39">
        <v>22.930827000000001</v>
      </c>
      <c r="S39">
        <v>14.7996</v>
      </c>
      <c r="T39">
        <v>0</v>
      </c>
      <c r="U39">
        <v>348.97500000000002</v>
      </c>
      <c r="V39">
        <v>11.2254</v>
      </c>
      <c r="W39">
        <v>30.191199999999998</v>
      </c>
      <c r="X39">
        <v>97.729200000000006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0</v>
      </c>
      <c r="AE39">
        <v>49.436556000000003</v>
      </c>
      <c r="AF39">
        <v>8.8740000000000006</v>
      </c>
      <c r="AG39">
        <v>39.622799999999998</v>
      </c>
      <c r="AH39">
        <v>152.94049999999999</v>
      </c>
      <c r="AI39">
        <v>31.824999999999999</v>
      </c>
      <c r="AJ39">
        <v>0</v>
      </c>
      <c r="AK39">
        <v>50.633099999999999</v>
      </c>
      <c r="AL39">
        <v>79.364599999999996</v>
      </c>
      <c r="AM39">
        <v>15.996</v>
      </c>
      <c r="AN39">
        <v>0.68867999999999996</v>
      </c>
      <c r="AO39">
        <v>28.518000000000001</v>
      </c>
      <c r="AP39">
        <v>11.529</v>
      </c>
      <c r="AQ39">
        <v>0</v>
      </c>
      <c r="AR39">
        <v>49.128</v>
      </c>
      <c r="AS39">
        <v>31.897383000000001</v>
      </c>
      <c r="AT39">
        <v>11.247567999999999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78.240000000000009</v>
      </c>
      <c r="BA39">
        <f t="shared" si="1"/>
        <v>2191.9360029999998</v>
      </c>
      <c r="BB39">
        <v>36</v>
      </c>
      <c r="BD39">
        <v>24.08</v>
      </c>
      <c r="BE39">
        <v>7.63</v>
      </c>
      <c r="BF39">
        <v>0.7</v>
      </c>
      <c r="BG39">
        <v>4.04</v>
      </c>
      <c r="BH39">
        <v>5.81</v>
      </c>
      <c r="BI39">
        <v>4.78</v>
      </c>
      <c r="BJ39">
        <v>1.56</v>
      </c>
      <c r="BK39">
        <v>4.46</v>
      </c>
      <c r="BL39">
        <v>2.1800000000000002</v>
      </c>
      <c r="BM39">
        <v>0</v>
      </c>
      <c r="BN39">
        <v>0.5</v>
      </c>
      <c r="BO39">
        <v>15.44</v>
      </c>
      <c r="BP39">
        <v>0</v>
      </c>
      <c r="BQ39">
        <v>4.45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78.240000000000009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67.373500000000007</v>
      </c>
      <c r="L40">
        <v>367.59843599999999</v>
      </c>
      <c r="M40">
        <v>84</v>
      </c>
      <c r="N40">
        <v>118.125</v>
      </c>
      <c r="O40">
        <v>123.66562500000001</v>
      </c>
      <c r="P40">
        <v>122.25</v>
      </c>
      <c r="Q40">
        <v>12.236700000000001</v>
      </c>
      <c r="R40">
        <v>22.930827000000001</v>
      </c>
      <c r="S40">
        <v>14.7996</v>
      </c>
      <c r="T40">
        <v>0</v>
      </c>
      <c r="U40">
        <v>348.97500000000002</v>
      </c>
      <c r="V40">
        <v>11.2254</v>
      </c>
      <c r="W40">
        <v>30.191199999999998</v>
      </c>
      <c r="X40">
        <v>97.729200000000006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0</v>
      </c>
      <c r="AE40">
        <v>49.436556000000003</v>
      </c>
      <c r="AF40">
        <v>8.8740000000000006</v>
      </c>
      <c r="AG40">
        <v>39.622799999999998</v>
      </c>
      <c r="AH40">
        <v>152.94049999999999</v>
      </c>
      <c r="AI40">
        <v>31.824999999999999</v>
      </c>
      <c r="AJ40">
        <v>0</v>
      </c>
      <c r="AK40">
        <v>50.633099999999999</v>
      </c>
      <c r="AL40">
        <v>79.364599999999996</v>
      </c>
      <c r="AM40">
        <v>15.996</v>
      </c>
      <c r="AN40">
        <v>0.68867999999999996</v>
      </c>
      <c r="AO40">
        <v>28.518000000000001</v>
      </c>
      <c r="AP40">
        <v>11.529</v>
      </c>
      <c r="AQ40">
        <v>0</v>
      </c>
      <c r="AR40">
        <v>49.128</v>
      </c>
      <c r="AS40">
        <v>31.897383000000001</v>
      </c>
      <c r="AT40">
        <v>11.247567999999999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78.240000000000009</v>
      </c>
      <c r="BA40">
        <f t="shared" si="1"/>
        <v>2191.9360029999998</v>
      </c>
      <c r="BB40">
        <v>37</v>
      </c>
      <c r="BD40">
        <v>24.08</v>
      </c>
      <c r="BE40">
        <v>7.63</v>
      </c>
      <c r="BF40">
        <v>0.7</v>
      </c>
      <c r="BG40">
        <v>4.04</v>
      </c>
      <c r="BH40">
        <v>5.81</v>
      </c>
      <c r="BI40">
        <v>4.78</v>
      </c>
      <c r="BJ40">
        <v>1.56</v>
      </c>
      <c r="BK40">
        <v>4.46</v>
      </c>
      <c r="BL40">
        <v>2.1800000000000002</v>
      </c>
      <c r="BM40">
        <v>0</v>
      </c>
      <c r="BN40">
        <v>0.5</v>
      </c>
      <c r="BO40">
        <v>15.44</v>
      </c>
      <c r="BP40">
        <v>0</v>
      </c>
      <c r="BQ40">
        <v>4.45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78.240000000000009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67.373500000000007</v>
      </c>
      <c r="L41">
        <v>367.59843599999999</v>
      </c>
      <c r="M41">
        <v>86</v>
      </c>
      <c r="N41">
        <v>118.125</v>
      </c>
      <c r="O41">
        <v>123.66562500000001</v>
      </c>
      <c r="P41">
        <v>122.25</v>
      </c>
      <c r="Q41">
        <v>12.236700000000001</v>
      </c>
      <c r="R41">
        <v>22.930827000000001</v>
      </c>
      <c r="S41">
        <v>14.7996</v>
      </c>
      <c r="T41">
        <v>0</v>
      </c>
      <c r="U41">
        <v>348.97500000000002</v>
      </c>
      <c r="V41">
        <v>11.2254</v>
      </c>
      <c r="W41">
        <v>30.191199999999998</v>
      </c>
      <c r="X41">
        <v>97.729200000000006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0</v>
      </c>
      <c r="AE41">
        <v>49.436556000000003</v>
      </c>
      <c r="AF41">
        <v>8.8740000000000006</v>
      </c>
      <c r="AG41">
        <v>39.622799999999998</v>
      </c>
      <c r="AH41">
        <v>152.94049999999999</v>
      </c>
      <c r="AI41">
        <v>31.824999999999999</v>
      </c>
      <c r="AJ41">
        <v>0</v>
      </c>
      <c r="AK41">
        <v>50.633099999999999</v>
      </c>
      <c r="AL41">
        <v>79.364599999999996</v>
      </c>
      <c r="AM41">
        <v>15.996</v>
      </c>
      <c r="AN41">
        <v>0.68867999999999996</v>
      </c>
      <c r="AO41">
        <v>28.518000000000001</v>
      </c>
      <c r="AP41">
        <v>11.529</v>
      </c>
      <c r="AQ41">
        <v>0</v>
      </c>
      <c r="AR41">
        <v>49.128</v>
      </c>
      <c r="AS41">
        <v>31.897383000000001</v>
      </c>
      <c r="AT41">
        <v>11.247567999999999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78.240000000000009</v>
      </c>
      <c r="BA41">
        <f t="shared" si="1"/>
        <v>2193.9360029999998</v>
      </c>
      <c r="BB41">
        <v>38</v>
      </c>
      <c r="BD41">
        <v>24.08</v>
      </c>
      <c r="BE41">
        <v>7.63</v>
      </c>
      <c r="BF41">
        <v>0.7</v>
      </c>
      <c r="BG41">
        <v>4.04</v>
      </c>
      <c r="BH41">
        <v>5.81</v>
      </c>
      <c r="BI41">
        <v>4.78</v>
      </c>
      <c r="BJ41">
        <v>1.56</v>
      </c>
      <c r="BK41">
        <v>4.46</v>
      </c>
      <c r="BL41">
        <v>2.1800000000000002</v>
      </c>
      <c r="BM41">
        <v>0</v>
      </c>
      <c r="BN41">
        <v>0.5</v>
      </c>
      <c r="BO41">
        <v>15.44</v>
      </c>
      <c r="BP41">
        <v>0</v>
      </c>
      <c r="BQ41">
        <v>4.45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78.240000000000009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59.009231</v>
      </c>
      <c r="L42">
        <v>367.59843599999999</v>
      </c>
      <c r="M42">
        <v>86</v>
      </c>
      <c r="N42">
        <v>118.125</v>
      </c>
      <c r="O42">
        <v>123.66562500000001</v>
      </c>
      <c r="P42">
        <v>122.25</v>
      </c>
      <c r="Q42">
        <v>12.236700000000001</v>
      </c>
      <c r="R42">
        <v>22.930827000000001</v>
      </c>
      <c r="S42">
        <v>14.7996</v>
      </c>
      <c r="T42">
        <v>0</v>
      </c>
      <c r="U42">
        <v>348.97500000000002</v>
      </c>
      <c r="V42">
        <v>5.96</v>
      </c>
      <c r="W42">
        <v>30.191199999999998</v>
      </c>
      <c r="X42">
        <v>97.729200000000006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0</v>
      </c>
      <c r="AE42">
        <v>49.436556000000003</v>
      </c>
      <c r="AF42">
        <v>8.8740000000000006</v>
      </c>
      <c r="AG42">
        <v>39.622799999999998</v>
      </c>
      <c r="AH42">
        <v>152.94049999999999</v>
      </c>
      <c r="AI42">
        <v>31.824999999999999</v>
      </c>
      <c r="AJ42">
        <v>0</v>
      </c>
      <c r="AK42">
        <v>50.633099999999999</v>
      </c>
      <c r="AL42">
        <v>79.364599999999996</v>
      </c>
      <c r="AM42">
        <v>15.996</v>
      </c>
      <c r="AN42">
        <v>0.68867999999999996</v>
      </c>
      <c r="AO42">
        <v>28.518000000000001</v>
      </c>
      <c r="AP42">
        <v>11.529</v>
      </c>
      <c r="AQ42">
        <v>0</v>
      </c>
      <c r="AR42">
        <v>49.128</v>
      </c>
      <c r="AS42">
        <v>31.897383000000001</v>
      </c>
      <c r="AT42">
        <v>11.247567999999999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78.320000000000007</v>
      </c>
      <c r="BA42">
        <f t="shared" si="1"/>
        <v>2180.3863340000003</v>
      </c>
      <c r="BB42">
        <v>39</v>
      </c>
      <c r="BD42">
        <v>24.08</v>
      </c>
      <c r="BE42">
        <v>7.63</v>
      </c>
      <c r="BF42">
        <v>0.7</v>
      </c>
      <c r="BG42">
        <v>4.04</v>
      </c>
      <c r="BH42">
        <v>5.81</v>
      </c>
      <c r="BI42">
        <v>4.78</v>
      </c>
      <c r="BJ42">
        <v>1.56</v>
      </c>
      <c r="BK42">
        <v>4.5</v>
      </c>
      <c r="BL42">
        <v>2.2200000000000002</v>
      </c>
      <c r="BM42">
        <v>0</v>
      </c>
      <c r="BN42">
        <v>0.5</v>
      </c>
      <c r="BO42">
        <v>15.44</v>
      </c>
      <c r="BP42">
        <v>0</v>
      </c>
      <c r="BQ42">
        <v>4.45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78.320000000000007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59.011406999999998</v>
      </c>
      <c r="L43">
        <v>367.59843599999999</v>
      </c>
      <c r="M43">
        <v>86</v>
      </c>
      <c r="N43">
        <v>118.125</v>
      </c>
      <c r="O43">
        <v>123.66562500000001</v>
      </c>
      <c r="P43">
        <v>122.25</v>
      </c>
      <c r="Q43">
        <v>12.236700000000001</v>
      </c>
      <c r="R43">
        <v>22.930827000000001</v>
      </c>
      <c r="S43">
        <v>14.7996</v>
      </c>
      <c r="T43">
        <v>0</v>
      </c>
      <c r="U43">
        <v>348.97500000000002</v>
      </c>
      <c r="V43">
        <v>5.96</v>
      </c>
      <c r="W43">
        <v>30.191199999999998</v>
      </c>
      <c r="X43">
        <v>97.729200000000006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0</v>
      </c>
      <c r="AE43">
        <v>49.436556000000003</v>
      </c>
      <c r="AF43">
        <v>6.4089999999999998</v>
      </c>
      <c r="AG43">
        <v>39.622799999999998</v>
      </c>
      <c r="AH43">
        <v>152.94049999999999</v>
      </c>
      <c r="AI43">
        <v>31.824999999999999</v>
      </c>
      <c r="AJ43">
        <v>0</v>
      </c>
      <c r="AK43">
        <v>50.633099999999999</v>
      </c>
      <c r="AL43">
        <v>79.364599999999996</v>
      </c>
      <c r="AM43">
        <v>15.996</v>
      </c>
      <c r="AN43">
        <v>0.68867999999999996</v>
      </c>
      <c r="AO43">
        <v>28.518000000000001</v>
      </c>
      <c r="AP43">
        <v>11.529</v>
      </c>
      <c r="AQ43">
        <v>0</v>
      </c>
      <c r="AR43">
        <v>49.128</v>
      </c>
      <c r="AS43">
        <v>31.897383000000001</v>
      </c>
      <c r="AT43">
        <v>11.247567999999999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77.41</v>
      </c>
      <c r="BA43">
        <f t="shared" si="1"/>
        <v>2177.0135099999998</v>
      </c>
      <c r="BB43">
        <v>40</v>
      </c>
      <c r="BD43">
        <v>24.08</v>
      </c>
      <c r="BE43">
        <v>7.63</v>
      </c>
      <c r="BF43">
        <v>0.7</v>
      </c>
      <c r="BG43">
        <v>4.04</v>
      </c>
      <c r="BH43">
        <v>5.81</v>
      </c>
      <c r="BI43">
        <v>4.78</v>
      </c>
      <c r="BJ43">
        <v>1.56</v>
      </c>
      <c r="BK43">
        <v>4.5</v>
      </c>
      <c r="BL43">
        <v>2.2200000000000002</v>
      </c>
      <c r="BM43">
        <v>0</v>
      </c>
      <c r="BN43">
        <v>0.5</v>
      </c>
      <c r="BO43">
        <v>14.53</v>
      </c>
      <c r="BP43">
        <v>0</v>
      </c>
      <c r="BQ43">
        <v>4.45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77.41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59.002699999999997</v>
      </c>
      <c r="L44">
        <v>367.59843599999999</v>
      </c>
      <c r="M44">
        <v>86</v>
      </c>
      <c r="N44">
        <v>118.125</v>
      </c>
      <c r="O44">
        <v>123.66562500000001</v>
      </c>
      <c r="P44">
        <v>122.25</v>
      </c>
      <c r="Q44">
        <v>11.490406</v>
      </c>
      <c r="R44">
        <v>22.561558999999999</v>
      </c>
      <c r="S44">
        <v>13.663072</v>
      </c>
      <c r="T44">
        <v>0</v>
      </c>
      <c r="U44">
        <v>348.97500000000002</v>
      </c>
      <c r="V44">
        <v>5.96</v>
      </c>
      <c r="W44">
        <v>30.191199999999998</v>
      </c>
      <c r="X44">
        <v>97.729200000000006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0</v>
      </c>
      <c r="AE44">
        <v>49.436556000000003</v>
      </c>
      <c r="AF44">
        <v>6.4089999999999998</v>
      </c>
      <c r="AG44">
        <v>39.622799999999998</v>
      </c>
      <c r="AH44">
        <v>152.94049999999999</v>
      </c>
      <c r="AI44">
        <v>31.824999999999999</v>
      </c>
      <c r="AJ44">
        <v>0</v>
      </c>
      <c r="AK44">
        <v>50.633099999999999</v>
      </c>
      <c r="AL44">
        <v>79.364599999999996</v>
      </c>
      <c r="AM44">
        <v>15.996</v>
      </c>
      <c r="AN44">
        <v>0.68867999999999996</v>
      </c>
      <c r="AO44">
        <v>28.518000000000001</v>
      </c>
      <c r="AP44">
        <v>11.529</v>
      </c>
      <c r="AQ44">
        <v>0</v>
      </c>
      <c r="AR44">
        <v>49.128</v>
      </c>
      <c r="AS44">
        <v>31.897383000000001</v>
      </c>
      <c r="AT44">
        <v>11.247567999999999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77.56</v>
      </c>
      <c r="BA44">
        <f t="shared" si="1"/>
        <v>2174.9027129999999</v>
      </c>
      <c r="BB44">
        <v>41</v>
      </c>
      <c r="BD44">
        <v>24.08</v>
      </c>
      <c r="BE44">
        <v>7.63</v>
      </c>
      <c r="BF44">
        <v>0.7</v>
      </c>
      <c r="BG44">
        <v>4.04</v>
      </c>
      <c r="BH44">
        <v>5.81</v>
      </c>
      <c r="BI44">
        <v>4.78</v>
      </c>
      <c r="BJ44">
        <v>1.56</v>
      </c>
      <c r="BK44">
        <v>4.59</v>
      </c>
      <c r="BL44">
        <v>2.2799999999999998</v>
      </c>
      <c r="BM44">
        <v>0</v>
      </c>
      <c r="BN44">
        <v>0.5</v>
      </c>
      <c r="BO44">
        <v>14.53</v>
      </c>
      <c r="BP44">
        <v>0</v>
      </c>
      <c r="BQ44">
        <v>4.45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77.56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59.011406999999998</v>
      </c>
      <c r="L45">
        <v>366.35966000000002</v>
      </c>
      <c r="M45">
        <v>86</v>
      </c>
      <c r="N45">
        <v>118.125</v>
      </c>
      <c r="O45">
        <v>123.66562500000001</v>
      </c>
      <c r="P45">
        <v>122.25</v>
      </c>
      <c r="Q45">
        <v>11.462856</v>
      </c>
      <c r="R45">
        <v>22.501173000000001</v>
      </c>
      <c r="S45">
        <v>13.616784000000001</v>
      </c>
      <c r="T45">
        <v>0</v>
      </c>
      <c r="U45">
        <v>348.97500000000002</v>
      </c>
      <c r="V45">
        <v>5.96</v>
      </c>
      <c r="W45">
        <v>30.191199999999998</v>
      </c>
      <c r="X45">
        <v>97.729200000000006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0</v>
      </c>
      <c r="AE45">
        <v>49.436556000000003</v>
      </c>
      <c r="AF45">
        <v>6.4089999999999998</v>
      </c>
      <c r="AG45">
        <v>39.622799999999998</v>
      </c>
      <c r="AH45">
        <v>152.94049999999999</v>
      </c>
      <c r="AI45">
        <v>31.824999999999999</v>
      </c>
      <c r="AJ45">
        <v>0</v>
      </c>
      <c r="AK45">
        <v>50.633099999999999</v>
      </c>
      <c r="AL45">
        <v>79.364599999999996</v>
      </c>
      <c r="AM45">
        <v>15.996</v>
      </c>
      <c r="AN45">
        <v>0.68867999999999996</v>
      </c>
      <c r="AO45">
        <v>28.518000000000001</v>
      </c>
      <c r="AP45">
        <v>11.529</v>
      </c>
      <c r="AQ45">
        <v>0</v>
      </c>
      <c r="AR45">
        <v>49.128</v>
      </c>
      <c r="AS45">
        <v>31.897383000000001</v>
      </c>
      <c r="AT45">
        <v>11.247567999999999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77.59</v>
      </c>
      <c r="BA45">
        <f t="shared" si="1"/>
        <v>2173.5684200000001</v>
      </c>
      <c r="BB45">
        <v>42</v>
      </c>
      <c r="BD45">
        <v>24.08</v>
      </c>
      <c r="BE45">
        <v>7.63</v>
      </c>
      <c r="BF45">
        <v>0.73</v>
      </c>
      <c r="BG45">
        <v>4.04</v>
      </c>
      <c r="BH45">
        <v>5.81</v>
      </c>
      <c r="BI45">
        <v>4.78</v>
      </c>
      <c r="BJ45">
        <v>1.56</v>
      </c>
      <c r="BK45">
        <v>4.59</v>
      </c>
      <c r="BL45">
        <v>2.2799999999999998</v>
      </c>
      <c r="BM45">
        <v>0</v>
      </c>
      <c r="BN45">
        <v>0.5</v>
      </c>
      <c r="BO45">
        <v>14.53</v>
      </c>
      <c r="BP45">
        <v>0</v>
      </c>
      <c r="BQ45">
        <v>4.45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77.59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59.002699999999997</v>
      </c>
      <c r="L46">
        <v>366.35966000000002</v>
      </c>
      <c r="M46">
        <v>86</v>
      </c>
      <c r="N46">
        <v>118.125</v>
      </c>
      <c r="O46">
        <v>123.66562500000001</v>
      </c>
      <c r="P46">
        <v>122.25</v>
      </c>
      <c r="Q46">
        <v>11.462856</v>
      </c>
      <c r="R46">
        <v>22.501173000000001</v>
      </c>
      <c r="S46">
        <v>13.616784000000001</v>
      </c>
      <c r="T46">
        <v>0</v>
      </c>
      <c r="U46">
        <v>348.97500000000002</v>
      </c>
      <c r="V46">
        <v>5.96</v>
      </c>
      <c r="W46">
        <v>30.191199999999998</v>
      </c>
      <c r="X46">
        <v>97.729200000000006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0</v>
      </c>
      <c r="AE46">
        <v>49.436556000000003</v>
      </c>
      <c r="AF46">
        <v>6.4089999999999998</v>
      </c>
      <c r="AG46">
        <v>39.622799999999998</v>
      </c>
      <c r="AH46">
        <v>152.94049999999999</v>
      </c>
      <c r="AI46">
        <v>31.824999999999999</v>
      </c>
      <c r="AJ46">
        <v>0</v>
      </c>
      <c r="AK46">
        <v>50.633099999999999</v>
      </c>
      <c r="AL46">
        <v>79.364599999999996</v>
      </c>
      <c r="AM46">
        <v>15.996</v>
      </c>
      <c r="AN46">
        <v>0.68867999999999996</v>
      </c>
      <c r="AO46">
        <v>28.518000000000001</v>
      </c>
      <c r="AP46">
        <v>11.529</v>
      </c>
      <c r="AQ46">
        <v>0</v>
      </c>
      <c r="AR46">
        <v>49.128</v>
      </c>
      <c r="AS46">
        <v>31.897383000000001</v>
      </c>
      <c r="AT46">
        <v>11.247567999999999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77.59</v>
      </c>
      <c r="BA46">
        <f t="shared" si="1"/>
        <v>2173.5597130000001</v>
      </c>
      <c r="BB46">
        <v>43</v>
      </c>
      <c r="BD46">
        <v>24.08</v>
      </c>
      <c r="BE46">
        <v>7.63</v>
      </c>
      <c r="BF46">
        <v>0.73</v>
      </c>
      <c r="BG46">
        <v>4.04</v>
      </c>
      <c r="BH46">
        <v>5.81</v>
      </c>
      <c r="BI46">
        <v>4.78</v>
      </c>
      <c r="BJ46">
        <v>1.56</v>
      </c>
      <c r="BK46">
        <v>4.59</v>
      </c>
      <c r="BL46">
        <v>2.2799999999999998</v>
      </c>
      <c r="BM46">
        <v>0</v>
      </c>
      <c r="BN46">
        <v>0.5</v>
      </c>
      <c r="BO46">
        <v>14.53</v>
      </c>
      <c r="BP46">
        <v>0</v>
      </c>
      <c r="BQ46">
        <v>4.45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77.59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59.011406999999998</v>
      </c>
      <c r="L47">
        <v>367.00055700000001</v>
      </c>
      <c r="M47">
        <v>86</v>
      </c>
      <c r="N47">
        <v>118.125</v>
      </c>
      <c r="O47">
        <v>123.66562500000001</v>
      </c>
      <c r="P47">
        <v>122.25</v>
      </c>
      <c r="Q47">
        <v>11.653485</v>
      </c>
      <c r="R47">
        <v>22.945703000000002</v>
      </c>
      <c r="S47">
        <v>14.046687</v>
      </c>
      <c r="T47">
        <v>0</v>
      </c>
      <c r="U47">
        <v>348.97500000000002</v>
      </c>
      <c r="V47">
        <v>5.95</v>
      </c>
      <c r="W47">
        <v>30.191199999999998</v>
      </c>
      <c r="X47">
        <v>97.729200000000006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0</v>
      </c>
      <c r="AE47">
        <v>49.436556000000003</v>
      </c>
      <c r="AF47">
        <v>6.4089999999999998</v>
      </c>
      <c r="AG47">
        <v>39.622799999999998</v>
      </c>
      <c r="AH47">
        <v>152.94049999999999</v>
      </c>
      <c r="AI47">
        <v>31.824999999999999</v>
      </c>
      <c r="AJ47">
        <v>0</v>
      </c>
      <c r="AK47">
        <v>50.633099999999999</v>
      </c>
      <c r="AL47">
        <v>79.364599999999996</v>
      </c>
      <c r="AM47">
        <v>15.996</v>
      </c>
      <c r="AN47">
        <v>0.68867999999999996</v>
      </c>
      <c r="AO47">
        <v>28.518000000000001</v>
      </c>
      <c r="AP47">
        <v>11.529</v>
      </c>
      <c r="AQ47">
        <v>0</v>
      </c>
      <c r="AR47">
        <v>49.128</v>
      </c>
      <c r="AS47">
        <v>31.897383000000001</v>
      </c>
      <c r="AT47">
        <v>11.247567999999999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77.59</v>
      </c>
      <c r="BA47">
        <f t="shared" si="1"/>
        <v>2175.2643790000002</v>
      </c>
      <c r="BB47">
        <v>44</v>
      </c>
      <c r="BD47">
        <v>24.08</v>
      </c>
      <c r="BE47">
        <v>7.63</v>
      </c>
      <c r="BF47">
        <v>0.73</v>
      </c>
      <c r="BG47">
        <v>4.04</v>
      </c>
      <c r="BH47">
        <v>5.81</v>
      </c>
      <c r="BI47">
        <v>4.78</v>
      </c>
      <c r="BJ47">
        <v>1.56</v>
      </c>
      <c r="BK47">
        <v>4.59</v>
      </c>
      <c r="BL47">
        <v>2.2799999999999998</v>
      </c>
      <c r="BM47">
        <v>0</v>
      </c>
      <c r="BN47">
        <v>0.5</v>
      </c>
      <c r="BO47">
        <v>14.53</v>
      </c>
      <c r="BP47">
        <v>0</v>
      </c>
      <c r="BQ47">
        <v>4.45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77.59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59.000523999999999</v>
      </c>
      <c r="L48">
        <v>367.00055700000001</v>
      </c>
      <c r="M48">
        <v>86</v>
      </c>
      <c r="N48">
        <v>118.125</v>
      </c>
      <c r="O48">
        <v>123.66562500000001</v>
      </c>
      <c r="P48">
        <v>122.25</v>
      </c>
      <c r="Q48">
        <v>11.653485</v>
      </c>
      <c r="R48">
        <v>22.945703000000002</v>
      </c>
      <c r="S48">
        <v>14.046687</v>
      </c>
      <c r="T48">
        <v>0</v>
      </c>
      <c r="U48">
        <v>348.97500000000002</v>
      </c>
      <c r="V48">
        <v>5.95</v>
      </c>
      <c r="W48">
        <v>30.191199999999998</v>
      </c>
      <c r="X48">
        <v>97.729200000000006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0</v>
      </c>
      <c r="AE48">
        <v>49.436556000000003</v>
      </c>
      <c r="AF48">
        <v>6.4089999999999998</v>
      </c>
      <c r="AG48">
        <v>39.622799999999998</v>
      </c>
      <c r="AH48">
        <v>152.94049999999999</v>
      </c>
      <c r="AI48">
        <v>31.824999999999999</v>
      </c>
      <c r="AJ48">
        <v>0</v>
      </c>
      <c r="AK48">
        <v>50.633099999999999</v>
      </c>
      <c r="AL48">
        <v>79.364599999999996</v>
      </c>
      <c r="AM48">
        <v>15.996</v>
      </c>
      <c r="AN48">
        <v>0.68867999999999996</v>
      </c>
      <c r="AO48">
        <v>28.518000000000001</v>
      </c>
      <c r="AP48">
        <v>11.529</v>
      </c>
      <c r="AQ48">
        <v>0</v>
      </c>
      <c r="AR48">
        <v>49.128</v>
      </c>
      <c r="AS48">
        <v>31.897383000000001</v>
      </c>
      <c r="AT48">
        <v>11.247567999999999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77.59</v>
      </c>
      <c r="BA48">
        <f t="shared" si="1"/>
        <v>2175.2534960000003</v>
      </c>
      <c r="BB48">
        <v>45</v>
      </c>
      <c r="BD48">
        <v>24.08</v>
      </c>
      <c r="BE48">
        <v>7.63</v>
      </c>
      <c r="BF48">
        <v>0.73</v>
      </c>
      <c r="BG48">
        <v>4.04</v>
      </c>
      <c r="BH48">
        <v>5.81</v>
      </c>
      <c r="BI48">
        <v>4.78</v>
      </c>
      <c r="BJ48">
        <v>1.56</v>
      </c>
      <c r="BK48">
        <v>4.59</v>
      </c>
      <c r="BL48">
        <v>2.2799999999999998</v>
      </c>
      <c r="BM48">
        <v>0</v>
      </c>
      <c r="BN48">
        <v>0.5</v>
      </c>
      <c r="BO48">
        <v>14.53</v>
      </c>
      <c r="BP48">
        <v>0</v>
      </c>
      <c r="BQ48">
        <v>4.45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77.59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58.946159999999999</v>
      </c>
      <c r="L49">
        <v>367.00055700000001</v>
      </c>
      <c r="M49">
        <v>86</v>
      </c>
      <c r="N49">
        <v>118.125</v>
      </c>
      <c r="O49">
        <v>123.66562500000001</v>
      </c>
      <c r="P49">
        <v>122.25</v>
      </c>
      <c r="Q49">
        <v>11.290827999999999</v>
      </c>
      <c r="R49">
        <v>22.751864000000001</v>
      </c>
      <c r="S49">
        <v>13.475103000000001</v>
      </c>
      <c r="T49">
        <v>0</v>
      </c>
      <c r="U49">
        <v>348.97500000000002</v>
      </c>
      <c r="V49">
        <v>0</v>
      </c>
      <c r="W49">
        <v>23.2547</v>
      </c>
      <c r="X49">
        <v>77.470100000000002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0</v>
      </c>
      <c r="AE49">
        <v>49.436556000000003</v>
      </c>
      <c r="AF49">
        <v>6.4089999999999998</v>
      </c>
      <c r="AG49">
        <v>39.622799999999998</v>
      </c>
      <c r="AH49">
        <v>152.94049999999999</v>
      </c>
      <c r="AI49">
        <v>31.824999999999999</v>
      </c>
      <c r="AJ49">
        <v>0</v>
      </c>
      <c r="AK49">
        <v>50.633099999999999</v>
      </c>
      <c r="AL49">
        <v>79.364599999999996</v>
      </c>
      <c r="AM49">
        <v>15.996</v>
      </c>
      <c r="AN49">
        <v>0.68867999999999996</v>
      </c>
      <c r="AO49">
        <v>28.518000000000001</v>
      </c>
      <c r="AP49">
        <v>11.529</v>
      </c>
      <c r="AQ49">
        <v>0</v>
      </c>
      <c r="AR49">
        <v>49.128</v>
      </c>
      <c r="AS49">
        <v>31.897383000000001</v>
      </c>
      <c r="AT49">
        <v>11.247567999999999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77.59</v>
      </c>
      <c r="BA49">
        <f t="shared" si="1"/>
        <v>2140.925452</v>
      </c>
      <c r="BB49">
        <v>46</v>
      </c>
      <c r="BD49">
        <v>24.08</v>
      </c>
      <c r="BE49">
        <v>7.63</v>
      </c>
      <c r="BF49">
        <v>0.73</v>
      </c>
      <c r="BG49">
        <v>4.04</v>
      </c>
      <c r="BH49">
        <v>5.81</v>
      </c>
      <c r="BI49">
        <v>4.78</v>
      </c>
      <c r="BJ49">
        <v>1.56</v>
      </c>
      <c r="BK49">
        <v>4.59</v>
      </c>
      <c r="BL49">
        <v>2.2799999999999998</v>
      </c>
      <c r="BM49">
        <v>0</v>
      </c>
      <c r="BN49">
        <v>0.5</v>
      </c>
      <c r="BO49">
        <v>14.53</v>
      </c>
      <c r="BP49">
        <v>0</v>
      </c>
      <c r="BQ49">
        <v>4.45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77.59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58.935355999999999</v>
      </c>
      <c r="L50">
        <v>367.00055700000001</v>
      </c>
      <c r="M50">
        <v>86</v>
      </c>
      <c r="N50">
        <v>118.125</v>
      </c>
      <c r="O50">
        <v>123.66562500000001</v>
      </c>
      <c r="P50">
        <v>122.25</v>
      </c>
      <c r="Q50">
        <v>11.290827999999999</v>
      </c>
      <c r="R50">
        <v>22.751864000000001</v>
      </c>
      <c r="S50">
        <v>13.475103000000001</v>
      </c>
      <c r="T50">
        <v>0</v>
      </c>
      <c r="U50">
        <v>348.97500000000002</v>
      </c>
      <c r="V50">
        <v>0</v>
      </c>
      <c r="W50">
        <v>23.2547</v>
      </c>
      <c r="X50">
        <v>77.470100000000002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0</v>
      </c>
      <c r="AE50">
        <v>49.436556000000003</v>
      </c>
      <c r="AF50">
        <v>6.4089999999999998</v>
      </c>
      <c r="AG50">
        <v>39.622799999999998</v>
      </c>
      <c r="AH50">
        <v>152.94049999999999</v>
      </c>
      <c r="AI50">
        <v>31.824999999999999</v>
      </c>
      <c r="AJ50">
        <v>0</v>
      </c>
      <c r="AK50">
        <v>50.633099999999999</v>
      </c>
      <c r="AL50">
        <v>79.364599999999996</v>
      </c>
      <c r="AM50">
        <v>15.996</v>
      </c>
      <c r="AN50">
        <v>0.68867999999999996</v>
      </c>
      <c r="AO50">
        <v>28.518000000000001</v>
      </c>
      <c r="AP50">
        <v>11.529</v>
      </c>
      <c r="AQ50">
        <v>0</v>
      </c>
      <c r="AR50">
        <v>49.128</v>
      </c>
      <c r="AS50">
        <v>31.897383000000001</v>
      </c>
      <c r="AT50">
        <v>11.247567999999999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77.59</v>
      </c>
      <c r="BA50">
        <f t="shared" si="1"/>
        <v>2140.9146479999999</v>
      </c>
      <c r="BB50">
        <v>47</v>
      </c>
      <c r="BD50">
        <v>24.08</v>
      </c>
      <c r="BE50">
        <v>7.63</v>
      </c>
      <c r="BF50">
        <v>0.73</v>
      </c>
      <c r="BG50">
        <v>4.04</v>
      </c>
      <c r="BH50">
        <v>5.81</v>
      </c>
      <c r="BI50">
        <v>4.78</v>
      </c>
      <c r="BJ50">
        <v>1.56</v>
      </c>
      <c r="BK50">
        <v>4.59</v>
      </c>
      <c r="BL50">
        <v>2.2799999999999998</v>
      </c>
      <c r="BM50">
        <v>0</v>
      </c>
      <c r="BN50">
        <v>0.5</v>
      </c>
      <c r="BO50">
        <v>14.53</v>
      </c>
      <c r="BP50">
        <v>0</v>
      </c>
      <c r="BQ50">
        <v>4.45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77.59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58.946159999999999</v>
      </c>
      <c r="L51">
        <v>367.00055700000001</v>
      </c>
      <c r="M51">
        <v>86</v>
      </c>
      <c r="N51">
        <v>118.125</v>
      </c>
      <c r="O51">
        <v>123.66562500000001</v>
      </c>
      <c r="P51">
        <v>122.25</v>
      </c>
      <c r="Q51">
        <v>11.290827999999999</v>
      </c>
      <c r="R51">
        <v>22.751864000000001</v>
      </c>
      <c r="S51">
        <v>13.475103000000001</v>
      </c>
      <c r="T51">
        <v>0</v>
      </c>
      <c r="U51">
        <v>343.125</v>
      </c>
      <c r="V51">
        <v>0</v>
      </c>
      <c r="W51">
        <v>23.2547</v>
      </c>
      <c r="X51">
        <v>77.470100000000002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0</v>
      </c>
      <c r="AE51">
        <v>49.436556000000003</v>
      </c>
      <c r="AF51">
        <v>6.4089999999999998</v>
      </c>
      <c r="AG51">
        <v>39.622799999999998</v>
      </c>
      <c r="AH51">
        <v>152.94049999999999</v>
      </c>
      <c r="AI51">
        <v>31.824999999999999</v>
      </c>
      <c r="AJ51">
        <v>0</v>
      </c>
      <c r="AK51">
        <v>50.633099999999999</v>
      </c>
      <c r="AL51">
        <v>79.364599999999996</v>
      </c>
      <c r="AM51">
        <v>15.996</v>
      </c>
      <c r="AN51">
        <v>0.68867999999999996</v>
      </c>
      <c r="AO51">
        <v>28.518000000000001</v>
      </c>
      <c r="AP51">
        <v>11.529</v>
      </c>
      <c r="AQ51">
        <v>0</v>
      </c>
      <c r="AR51">
        <v>49.128</v>
      </c>
      <c r="AS51">
        <v>31.897383000000001</v>
      </c>
      <c r="AT51">
        <v>11.247567999999999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77.59</v>
      </c>
      <c r="BA51">
        <f t="shared" si="1"/>
        <v>2135.075452</v>
      </c>
      <c r="BB51">
        <v>48</v>
      </c>
      <c r="BD51">
        <v>24.08</v>
      </c>
      <c r="BE51">
        <v>7.63</v>
      </c>
      <c r="BF51">
        <v>0.73</v>
      </c>
      <c r="BG51">
        <v>4.04</v>
      </c>
      <c r="BH51">
        <v>5.81</v>
      </c>
      <c r="BI51">
        <v>4.78</v>
      </c>
      <c r="BJ51">
        <v>1.56</v>
      </c>
      <c r="BK51">
        <v>4.59</v>
      </c>
      <c r="BL51">
        <v>2.2799999999999998</v>
      </c>
      <c r="BM51">
        <v>0</v>
      </c>
      <c r="BN51">
        <v>0.5</v>
      </c>
      <c r="BO51">
        <v>14.53</v>
      </c>
      <c r="BP51">
        <v>0</v>
      </c>
      <c r="BQ51">
        <v>4.45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77.59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58.933734999999999</v>
      </c>
      <c r="L52">
        <v>367.00055700000001</v>
      </c>
      <c r="M52">
        <v>86</v>
      </c>
      <c r="N52">
        <v>118.125</v>
      </c>
      <c r="O52">
        <v>123.66562500000001</v>
      </c>
      <c r="P52">
        <v>122.25</v>
      </c>
      <c r="Q52">
        <v>11.290827999999999</v>
      </c>
      <c r="R52">
        <v>22.751864000000001</v>
      </c>
      <c r="S52">
        <v>13.475103000000001</v>
      </c>
      <c r="T52">
        <v>0</v>
      </c>
      <c r="U52">
        <v>343.125</v>
      </c>
      <c r="V52">
        <v>0</v>
      </c>
      <c r="W52">
        <v>23.2547</v>
      </c>
      <c r="X52">
        <v>77.470100000000002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0</v>
      </c>
      <c r="AE52">
        <v>49.436556000000003</v>
      </c>
      <c r="AF52">
        <v>6.4089999999999998</v>
      </c>
      <c r="AG52">
        <v>39.622799999999998</v>
      </c>
      <c r="AH52">
        <v>152.94049999999999</v>
      </c>
      <c r="AI52">
        <v>31.824999999999999</v>
      </c>
      <c r="AJ52">
        <v>0</v>
      </c>
      <c r="AK52">
        <v>50.633099999999999</v>
      </c>
      <c r="AL52">
        <v>79.364599999999996</v>
      </c>
      <c r="AM52">
        <v>15.996</v>
      </c>
      <c r="AN52">
        <v>0.68867999999999996</v>
      </c>
      <c r="AO52">
        <v>28.518000000000001</v>
      </c>
      <c r="AP52">
        <v>11.529</v>
      </c>
      <c r="AQ52">
        <v>0</v>
      </c>
      <c r="AR52">
        <v>49.128</v>
      </c>
      <c r="AS52">
        <v>31.897383000000001</v>
      </c>
      <c r="AT52">
        <v>11.247567999999999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77.59</v>
      </c>
      <c r="BA52">
        <f t="shared" si="1"/>
        <v>2135.0630270000001</v>
      </c>
      <c r="BB52">
        <v>49</v>
      </c>
      <c r="BD52">
        <v>24.08</v>
      </c>
      <c r="BE52">
        <v>7.63</v>
      </c>
      <c r="BF52">
        <v>0.73</v>
      </c>
      <c r="BG52">
        <v>4.04</v>
      </c>
      <c r="BH52">
        <v>5.81</v>
      </c>
      <c r="BI52">
        <v>4.78</v>
      </c>
      <c r="BJ52">
        <v>1.56</v>
      </c>
      <c r="BK52">
        <v>4.59</v>
      </c>
      <c r="BL52">
        <v>2.2799999999999998</v>
      </c>
      <c r="BM52">
        <v>0</v>
      </c>
      <c r="BN52">
        <v>0.5</v>
      </c>
      <c r="BO52">
        <v>14.53</v>
      </c>
      <c r="BP52">
        <v>0</v>
      </c>
      <c r="BQ52">
        <v>4.45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77.59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58.944538999999999</v>
      </c>
      <c r="L53">
        <v>366.91886299999999</v>
      </c>
      <c r="M53">
        <v>86</v>
      </c>
      <c r="N53">
        <v>118.125</v>
      </c>
      <c r="O53">
        <v>123.66562500000001</v>
      </c>
      <c r="P53">
        <v>122.25</v>
      </c>
      <c r="Q53">
        <v>11.290827999999999</v>
      </c>
      <c r="R53">
        <v>22.751864000000001</v>
      </c>
      <c r="S53">
        <v>13.475103000000001</v>
      </c>
      <c r="T53">
        <v>0</v>
      </c>
      <c r="U53">
        <v>343.125</v>
      </c>
      <c r="V53">
        <v>0</v>
      </c>
      <c r="W53">
        <v>18.2547</v>
      </c>
      <c r="X53">
        <v>77.470100000000002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0</v>
      </c>
      <c r="AE53">
        <v>49.436556000000003</v>
      </c>
      <c r="AF53">
        <v>6.4089999999999998</v>
      </c>
      <c r="AG53">
        <v>39.622799999999998</v>
      </c>
      <c r="AH53">
        <v>152.94049999999999</v>
      </c>
      <c r="AI53">
        <v>31.824999999999999</v>
      </c>
      <c r="AJ53">
        <v>0</v>
      </c>
      <c r="AK53">
        <v>50.633099999999999</v>
      </c>
      <c r="AL53">
        <v>83.664000000000001</v>
      </c>
      <c r="AM53">
        <v>15.996</v>
      </c>
      <c r="AN53">
        <v>0.68867999999999996</v>
      </c>
      <c r="AO53">
        <v>28.518000000000001</v>
      </c>
      <c r="AP53">
        <v>11.529</v>
      </c>
      <c r="AQ53">
        <v>0</v>
      </c>
      <c r="AR53">
        <v>49.128</v>
      </c>
      <c r="AS53">
        <v>31.897383000000001</v>
      </c>
      <c r="AT53">
        <v>11.247567999999999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77.62</v>
      </c>
      <c r="BA53">
        <f t="shared" si="1"/>
        <v>2134.3215369999998</v>
      </c>
      <c r="BB53">
        <v>50</v>
      </c>
      <c r="BD53">
        <v>24.08</v>
      </c>
      <c r="BE53">
        <v>7.63</v>
      </c>
      <c r="BF53">
        <v>0.76</v>
      </c>
      <c r="BG53">
        <v>4.04</v>
      </c>
      <c r="BH53">
        <v>5.81</v>
      </c>
      <c r="BI53">
        <v>4.78</v>
      </c>
      <c r="BJ53">
        <v>1.56</v>
      </c>
      <c r="BK53">
        <v>4.59</v>
      </c>
      <c r="BL53">
        <v>2.2799999999999998</v>
      </c>
      <c r="BM53">
        <v>0</v>
      </c>
      <c r="BN53">
        <v>0.5</v>
      </c>
      <c r="BO53">
        <v>14.53</v>
      </c>
      <c r="BP53">
        <v>0</v>
      </c>
      <c r="BQ53">
        <v>4.45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77.62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58.933734999999999</v>
      </c>
      <c r="L54">
        <v>366.91886299999999</v>
      </c>
      <c r="M54">
        <v>86</v>
      </c>
      <c r="N54">
        <v>118.125</v>
      </c>
      <c r="O54">
        <v>123.66562500000001</v>
      </c>
      <c r="P54">
        <v>122.25</v>
      </c>
      <c r="Q54">
        <v>11.290827999999999</v>
      </c>
      <c r="R54">
        <v>22.751864000000001</v>
      </c>
      <c r="S54">
        <v>13.475103000000001</v>
      </c>
      <c r="T54">
        <v>0</v>
      </c>
      <c r="U54">
        <v>343.125</v>
      </c>
      <c r="V54">
        <v>0</v>
      </c>
      <c r="W54">
        <v>18.2547</v>
      </c>
      <c r="X54">
        <v>77.470100000000002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0</v>
      </c>
      <c r="AE54">
        <v>49.436556000000003</v>
      </c>
      <c r="AF54">
        <v>6.4089999999999998</v>
      </c>
      <c r="AG54">
        <v>39.622799999999998</v>
      </c>
      <c r="AH54">
        <v>152.94049999999999</v>
      </c>
      <c r="AI54">
        <v>31.824999999999999</v>
      </c>
      <c r="AJ54">
        <v>0</v>
      </c>
      <c r="AK54">
        <v>50.633099999999999</v>
      </c>
      <c r="AL54">
        <v>83.664000000000001</v>
      </c>
      <c r="AM54">
        <v>15.996</v>
      </c>
      <c r="AN54">
        <v>0.68867999999999996</v>
      </c>
      <c r="AO54">
        <v>28.518000000000001</v>
      </c>
      <c r="AP54">
        <v>11.529</v>
      </c>
      <c r="AQ54">
        <v>0</v>
      </c>
      <c r="AR54">
        <v>49.128</v>
      </c>
      <c r="AS54">
        <v>31.897383000000001</v>
      </c>
      <c r="AT54">
        <v>11.247567999999999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77.45</v>
      </c>
      <c r="BA54">
        <f t="shared" si="1"/>
        <v>2134.1407329999997</v>
      </c>
      <c r="BB54">
        <v>51</v>
      </c>
      <c r="BD54">
        <v>24.08</v>
      </c>
      <c r="BE54">
        <v>7.63</v>
      </c>
      <c r="BF54">
        <v>0.76</v>
      </c>
      <c r="BG54">
        <v>4.04</v>
      </c>
      <c r="BH54">
        <v>5.81</v>
      </c>
      <c r="BI54">
        <v>4.78</v>
      </c>
      <c r="BJ54">
        <v>1.56</v>
      </c>
      <c r="BK54">
        <v>4.49</v>
      </c>
      <c r="BL54">
        <v>2.21</v>
      </c>
      <c r="BM54">
        <v>0</v>
      </c>
      <c r="BN54">
        <v>0.5</v>
      </c>
      <c r="BO54">
        <v>14.53</v>
      </c>
      <c r="BP54">
        <v>0</v>
      </c>
      <c r="BQ54">
        <v>4.45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77.45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58.965783999999999</v>
      </c>
      <c r="L55">
        <v>367.56777699999998</v>
      </c>
      <c r="M55">
        <v>86</v>
      </c>
      <c r="N55">
        <v>118.125</v>
      </c>
      <c r="O55">
        <v>123.66562500000001</v>
      </c>
      <c r="P55">
        <v>122.25</v>
      </c>
      <c r="Q55">
        <v>11.296217</v>
      </c>
      <c r="R55">
        <v>22.983566</v>
      </c>
      <c r="S55">
        <v>13.904585000000001</v>
      </c>
      <c r="T55">
        <v>0</v>
      </c>
      <c r="U55">
        <v>343.125</v>
      </c>
      <c r="V55">
        <v>0</v>
      </c>
      <c r="W55">
        <v>18.2547</v>
      </c>
      <c r="X55">
        <v>77.470100000000002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0</v>
      </c>
      <c r="AE55">
        <v>49.436556000000003</v>
      </c>
      <c r="AF55">
        <v>8.8740000000000006</v>
      </c>
      <c r="AG55">
        <v>39.622799999999998</v>
      </c>
      <c r="AH55">
        <v>152.94049999999999</v>
      </c>
      <c r="AI55">
        <v>31.824999999999999</v>
      </c>
      <c r="AJ55">
        <v>0</v>
      </c>
      <c r="AK55">
        <v>50.633099999999999</v>
      </c>
      <c r="AL55">
        <v>83.664000000000001</v>
      </c>
      <c r="AM55">
        <v>15.996</v>
      </c>
      <c r="AN55">
        <v>0.68867999999999996</v>
      </c>
      <c r="AO55">
        <v>28.518000000000001</v>
      </c>
      <c r="AP55">
        <v>11.529</v>
      </c>
      <c r="AQ55">
        <v>0</v>
      </c>
      <c r="AR55">
        <v>49.128</v>
      </c>
      <c r="AS55">
        <v>31.897383000000001</v>
      </c>
      <c r="AT55">
        <v>11.247567999999999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77.45</v>
      </c>
      <c r="BA55">
        <f t="shared" si="1"/>
        <v>2137.9532689999996</v>
      </c>
      <c r="BB55">
        <v>52</v>
      </c>
      <c r="BD55">
        <v>24.08</v>
      </c>
      <c r="BE55">
        <v>7.63</v>
      </c>
      <c r="BF55">
        <v>0.76</v>
      </c>
      <c r="BG55">
        <v>4.04</v>
      </c>
      <c r="BH55">
        <v>5.81</v>
      </c>
      <c r="BI55">
        <v>4.78</v>
      </c>
      <c r="BJ55">
        <v>1.56</v>
      </c>
      <c r="BK55">
        <v>4.49</v>
      </c>
      <c r="BL55">
        <v>2.21</v>
      </c>
      <c r="BM55">
        <v>0</v>
      </c>
      <c r="BN55">
        <v>0.5</v>
      </c>
      <c r="BO55">
        <v>14.53</v>
      </c>
      <c r="BP55">
        <v>0</v>
      </c>
      <c r="BQ55">
        <v>4.45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77.45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58.955016000000001</v>
      </c>
      <c r="L56">
        <v>367.56777699999998</v>
      </c>
      <c r="M56">
        <v>86</v>
      </c>
      <c r="N56">
        <v>118.125</v>
      </c>
      <c r="O56">
        <v>123.66562500000001</v>
      </c>
      <c r="P56">
        <v>122.25</v>
      </c>
      <c r="Q56">
        <v>11.296217</v>
      </c>
      <c r="R56">
        <v>22.983566</v>
      </c>
      <c r="S56">
        <v>13.904585000000001</v>
      </c>
      <c r="T56">
        <v>0</v>
      </c>
      <c r="U56">
        <v>343.125</v>
      </c>
      <c r="V56">
        <v>0</v>
      </c>
      <c r="W56">
        <v>18.2547</v>
      </c>
      <c r="X56">
        <v>77.470100000000002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0</v>
      </c>
      <c r="AE56">
        <v>49.436556000000003</v>
      </c>
      <c r="AF56">
        <v>8.8740000000000006</v>
      </c>
      <c r="AG56">
        <v>39.622799999999998</v>
      </c>
      <c r="AH56">
        <v>152.94049999999999</v>
      </c>
      <c r="AI56">
        <v>31.824999999999999</v>
      </c>
      <c r="AJ56">
        <v>0</v>
      </c>
      <c r="AK56">
        <v>50.633099999999999</v>
      </c>
      <c r="AL56">
        <v>83.664000000000001</v>
      </c>
      <c r="AM56">
        <v>15.996</v>
      </c>
      <c r="AN56">
        <v>0.68867999999999996</v>
      </c>
      <c r="AO56">
        <v>28.518000000000001</v>
      </c>
      <c r="AP56">
        <v>11.529</v>
      </c>
      <c r="AQ56">
        <v>0</v>
      </c>
      <c r="AR56">
        <v>49.128</v>
      </c>
      <c r="AS56">
        <v>31.897383000000001</v>
      </c>
      <c r="AT56">
        <v>11.247567999999999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77.45</v>
      </c>
      <c r="BA56">
        <f t="shared" si="1"/>
        <v>2137.9425009999995</v>
      </c>
      <c r="BB56">
        <v>53</v>
      </c>
      <c r="BD56">
        <v>24.08</v>
      </c>
      <c r="BE56">
        <v>7.63</v>
      </c>
      <c r="BF56">
        <v>0.76</v>
      </c>
      <c r="BG56">
        <v>4.04</v>
      </c>
      <c r="BH56">
        <v>5.81</v>
      </c>
      <c r="BI56">
        <v>4.78</v>
      </c>
      <c r="BJ56">
        <v>1.56</v>
      </c>
      <c r="BK56">
        <v>4.49</v>
      </c>
      <c r="BL56">
        <v>2.21</v>
      </c>
      <c r="BM56">
        <v>0</v>
      </c>
      <c r="BN56">
        <v>0.5</v>
      </c>
      <c r="BO56">
        <v>14.53</v>
      </c>
      <c r="BP56">
        <v>0</v>
      </c>
      <c r="BQ56">
        <v>4.45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77.45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58.965783999999999</v>
      </c>
      <c r="L57">
        <v>367.56777699999998</v>
      </c>
      <c r="M57">
        <v>86</v>
      </c>
      <c r="N57">
        <v>118.125</v>
      </c>
      <c r="O57">
        <v>123.66562500000001</v>
      </c>
      <c r="P57">
        <v>122.25</v>
      </c>
      <c r="Q57">
        <v>11.296217</v>
      </c>
      <c r="R57">
        <v>22.983566</v>
      </c>
      <c r="S57">
        <v>13.904585000000001</v>
      </c>
      <c r="T57">
        <v>0</v>
      </c>
      <c r="U57">
        <v>339.75</v>
      </c>
      <c r="V57">
        <v>0</v>
      </c>
      <c r="W57">
        <v>18.2547</v>
      </c>
      <c r="X57">
        <v>77.470100000000002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0</v>
      </c>
      <c r="AE57">
        <v>49.436556000000003</v>
      </c>
      <c r="AF57">
        <v>8.8740000000000006</v>
      </c>
      <c r="AG57">
        <v>39.622799999999998</v>
      </c>
      <c r="AH57">
        <v>152.94049999999999</v>
      </c>
      <c r="AI57">
        <v>31.824999999999999</v>
      </c>
      <c r="AJ57">
        <v>0</v>
      </c>
      <c r="AK57">
        <v>50.633099999999999</v>
      </c>
      <c r="AL57">
        <v>83.664000000000001</v>
      </c>
      <c r="AM57">
        <v>15.996</v>
      </c>
      <c r="AN57">
        <v>0.68867999999999996</v>
      </c>
      <c r="AO57">
        <v>28.518000000000001</v>
      </c>
      <c r="AP57">
        <v>11.529</v>
      </c>
      <c r="AQ57">
        <v>0</v>
      </c>
      <c r="AR57">
        <v>49.128</v>
      </c>
      <c r="AS57">
        <v>31.897383000000001</v>
      </c>
      <c r="AT57">
        <v>11.247567999999999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77.45</v>
      </c>
      <c r="BA57">
        <f t="shared" si="1"/>
        <v>2134.5782689999996</v>
      </c>
      <c r="BB57">
        <v>54</v>
      </c>
      <c r="BD57">
        <v>24.08</v>
      </c>
      <c r="BE57">
        <v>7.63</v>
      </c>
      <c r="BF57">
        <v>0.76</v>
      </c>
      <c r="BG57">
        <v>4.04</v>
      </c>
      <c r="BH57">
        <v>5.81</v>
      </c>
      <c r="BI57">
        <v>4.78</v>
      </c>
      <c r="BJ57">
        <v>1.56</v>
      </c>
      <c r="BK57">
        <v>4.49</v>
      </c>
      <c r="BL57">
        <v>2.21</v>
      </c>
      <c r="BM57">
        <v>0</v>
      </c>
      <c r="BN57">
        <v>0.5</v>
      </c>
      <c r="BO57">
        <v>14.53</v>
      </c>
      <c r="BP57">
        <v>0</v>
      </c>
      <c r="BQ57">
        <v>4.45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77.45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58.955016000000001</v>
      </c>
      <c r="L58">
        <v>367.56777699999998</v>
      </c>
      <c r="M58">
        <v>86</v>
      </c>
      <c r="N58">
        <v>118.125</v>
      </c>
      <c r="O58">
        <v>123.66562500000001</v>
      </c>
      <c r="P58">
        <v>122.25</v>
      </c>
      <c r="Q58">
        <v>11.296217</v>
      </c>
      <c r="R58">
        <v>22.983566</v>
      </c>
      <c r="S58">
        <v>13.904585000000001</v>
      </c>
      <c r="T58">
        <v>0</v>
      </c>
      <c r="U58">
        <v>339.75</v>
      </c>
      <c r="V58">
        <v>0</v>
      </c>
      <c r="W58">
        <v>18.2547</v>
      </c>
      <c r="X58">
        <v>82.470100000000002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0</v>
      </c>
      <c r="AE58">
        <v>49.436556000000003</v>
      </c>
      <c r="AF58">
        <v>8.8740000000000006</v>
      </c>
      <c r="AG58">
        <v>39.622799999999998</v>
      </c>
      <c r="AH58">
        <v>152.94049999999999</v>
      </c>
      <c r="AI58">
        <v>31.824999999999999</v>
      </c>
      <c r="AJ58">
        <v>0</v>
      </c>
      <c r="AK58">
        <v>50.633099999999999</v>
      </c>
      <c r="AL58">
        <v>83.664000000000001</v>
      </c>
      <c r="AM58">
        <v>15.996</v>
      </c>
      <c r="AN58">
        <v>0.68867999999999996</v>
      </c>
      <c r="AO58">
        <v>28.518000000000001</v>
      </c>
      <c r="AP58">
        <v>11.529</v>
      </c>
      <c r="AQ58">
        <v>0</v>
      </c>
      <c r="AR58">
        <v>49.128</v>
      </c>
      <c r="AS58">
        <v>31.897383000000001</v>
      </c>
      <c r="AT58">
        <v>11.247567999999999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77.45</v>
      </c>
      <c r="BA58">
        <f t="shared" si="1"/>
        <v>2139.5675009999995</v>
      </c>
      <c r="BB58">
        <v>55</v>
      </c>
      <c r="BD58">
        <v>24.08</v>
      </c>
      <c r="BE58">
        <v>7.63</v>
      </c>
      <c r="BF58">
        <v>0.76</v>
      </c>
      <c r="BG58">
        <v>4.04</v>
      </c>
      <c r="BH58">
        <v>5.81</v>
      </c>
      <c r="BI58">
        <v>4.78</v>
      </c>
      <c r="BJ58">
        <v>1.56</v>
      </c>
      <c r="BK58">
        <v>4.49</v>
      </c>
      <c r="BL58">
        <v>2.21</v>
      </c>
      <c r="BM58">
        <v>0</v>
      </c>
      <c r="BN58">
        <v>0.5</v>
      </c>
      <c r="BO58">
        <v>14.53</v>
      </c>
      <c r="BP58">
        <v>0</v>
      </c>
      <c r="BQ58">
        <v>4.45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77.45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92.3964</v>
      </c>
      <c r="L59">
        <v>367.56777699999998</v>
      </c>
      <c r="M59">
        <v>86</v>
      </c>
      <c r="N59">
        <v>118.125</v>
      </c>
      <c r="O59">
        <v>123.66562500000001</v>
      </c>
      <c r="P59">
        <v>122.25</v>
      </c>
      <c r="Q59">
        <v>12.583299999999999</v>
      </c>
      <c r="R59">
        <v>23.238251999999999</v>
      </c>
      <c r="S59">
        <v>15.5905</v>
      </c>
      <c r="T59">
        <v>0</v>
      </c>
      <c r="U59">
        <v>339.75</v>
      </c>
      <c r="V59">
        <v>9.1045999999999996</v>
      </c>
      <c r="W59">
        <v>37.715699999999998</v>
      </c>
      <c r="X59">
        <v>127.26090000000001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0</v>
      </c>
      <c r="AE59">
        <v>49.436556000000003</v>
      </c>
      <c r="AF59">
        <v>8.8740000000000006</v>
      </c>
      <c r="AG59">
        <v>39.622799999999998</v>
      </c>
      <c r="AH59">
        <v>152.94049999999999</v>
      </c>
      <c r="AI59">
        <v>31.824999999999999</v>
      </c>
      <c r="AJ59">
        <v>0</v>
      </c>
      <c r="AK59">
        <v>50.633099999999999</v>
      </c>
      <c r="AL59">
        <v>79.364599999999996</v>
      </c>
      <c r="AM59">
        <v>15.996</v>
      </c>
      <c r="AN59">
        <v>0.68867999999999996</v>
      </c>
      <c r="AO59">
        <v>28.518000000000001</v>
      </c>
      <c r="AP59">
        <v>6.4050000000000002</v>
      </c>
      <c r="AQ59">
        <v>0</v>
      </c>
      <c r="AR59">
        <v>49.128</v>
      </c>
      <c r="AS59">
        <v>31.897383000000001</v>
      </c>
      <c r="AT59">
        <v>11.247567999999999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77.47</v>
      </c>
      <c r="BA59">
        <f t="shared" si="1"/>
        <v>2240.1895689999997</v>
      </c>
      <c r="BB59">
        <v>56</v>
      </c>
      <c r="BD59">
        <v>24.08</v>
      </c>
      <c r="BE59">
        <v>7.63</v>
      </c>
      <c r="BF59">
        <v>0.78</v>
      </c>
      <c r="BG59">
        <v>4.04</v>
      </c>
      <c r="BH59">
        <v>5.81</v>
      </c>
      <c r="BI59">
        <v>4.78</v>
      </c>
      <c r="BJ59">
        <v>1.56</v>
      </c>
      <c r="BK59">
        <v>4.49</v>
      </c>
      <c r="BL59">
        <v>2.21</v>
      </c>
      <c r="BM59">
        <v>0</v>
      </c>
      <c r="BN59">
        <v>0.5</v>
      </c>
      <c r="BO59">
        <v>14.53</v>
      </c>
      <c r="BP59">
        <v>0</v>
      </c>
      <c r="BQ59">
        <v>4.45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77.47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92.3964</v>
      </c>
      <c r="L60">
        <v>367.56777699999998</v>
      </c>
      <c r="M60">
        <v>86</v>
      </c>
      <c r="N60">
        <v>118.125</v>
      </c>
      <c r="O60">
        <v>123.66562500000001</v>
      </c>
      <c r="P60">
        <v>122.25</v>
      </c>
      <c r="Q60">
        <v>12.583299999999999</v>
      </c>
      <c r="R60">
        <v>23.238251999999999</v>
      </c>
      <c r="S60">
        <v>15.5905</v>
      </c>
      <c r="T60">
        <v>0</v>
      </c>
      <c r="U60">
        <v>339.75</v>
      </c>
      <c r="V60">
        <v>9.1045999999999996</v>
      </c>
      <c r="W60">
        <v>37.715699999999998</v>
      </c>
      <c r="X60">
        <v>127.26090000000001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0</v>
      </c>
      <c r="AE60">
        <v>49.436556000000003</v>
      </c>
      <c r="AF60">
        <v>8.8740000000000006</v>
      </c>
      <c r="AG60">
        <v>39.622799999999998</v>
      </c>
      <c r="AH60">
        <v>152.94049999999999</v>
      </c>
      <c r="AI60">
        <v>31.824999999999999</v>
      </c>
      <c r="AJ60">
        <v>0</v>
      </c>
      <c r="AK60">
        <v>50.633099999999999</v>
      </c>
      <c r="AL60">
        <v>79.364599999999996</v>
      </c>
      <c r="AM60">
        <v>15.996</v>
      </c>
      <c r="AN60">
        <v>0.68867999999999996</v>
      </c>
      <c r="AO60">
        <v>28.518000000000001</v>
      </c>
      <c r="AP60">
        <v>6.4050000000000002</v>
      </c>
      <c r="AQ60">
        <v>0</v>
      </c>
      <c r="AR60">
        <v>49.128</v>
      </c>
      <c r="AS60">
        <v>31.897383000000001</v>
      </c>
      <c r="AT60">
        <v>11.247567999999999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77.47</v>
      </c>
      <c r="BA60">
        <f t="shared" si="1"/>
        <v>2240.1895689999997</v>
      </c>
      <c r="BB60">
        <v>57</v>
      </c>
      <c r="BD60">
        <v>24.08</v>
      </c>
      <c r="BE60">
        <v>7.63</v>
      </c>
      <c r="BF60">
        <v>0.78</v>
      </c>
      <c r="BG60">
        <v>4.04</v>
      </c>
      <c r="BH60">
        <v>5.81</v>
      </c>
      <c r="BI60">
        <v>4.78</v>
      </c>
      <c r="BJ60">
        <v>1.56</v>
      </c>
      <c r="BK60">
        <v>4.49</v>
      </c>
      <c r="BL60">
        <v>2.21</v>
      </c>
      <c r="BM60">
        <v>0</v>
      </c>
      <c r="BN60">
        <v>0.5</v>
      </c>
      <c r="BO60">
        <v>14.53</v>
      </c>
      <c r="BP60">
        <v>0</v>
      </c>
      <c r="BQ60">
        <v>4.45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77.47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92.3964</v>
      </c>
      <c r="L61">
        <v>367.56777699999998</v>
      </c>
      <c r="M61">
        <v>86</v>
      </c>
      <c r="N61">
        <v>118.125</v>
      </c>
      <c r="O61">
        <v>123.66562500000001</v>
      </c>
      <c r="P61">
        <v>122.25</v>
      </c>
      <c r="Q61">
        <v>12.583299999999999</v>
      </c>
      <c r="R61">
        <v>23.238251999999999</v>
      </c>
      <c r="S61">
        <v>15.5905</v>
      </c>
      <c r="T61">
        <v>0</v>
      </c>
      <c r="U61">
        <v>339.75</v>
      </c>
      <c r="V61">
        <v>9.1045999999999996</v>
      </c>
      <c r="W61">
        <v>37.715699999999998</v>
      </c>
      <c r="X61">
        <v>127.26090000000001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0</v>
      </c>
      <c r="AE61">
        <v>49.436556000000003</v>
      </c>
      <c r="AF61">
        <v>8.8740000000000006</v>
      </c>
      <c r="AG61">
        <v>39.622799999999998</v>
      </c>
      <c r="AH61">
        <v>152.94049999999999</v>
      </c>
      <c r="AI61">
        <v>31.824999999999999</v>
      </c>
      <c r="AJ61">
        <v>0</v>
      </c>
      <c r="AK61">
        <v>50.633099999999999</v>
      </c>
      <c r="AL61">
        <v>58.1</v>
      </c>
      <c r="AM61">
        <v>15.996</v>
      </c>
      <c r="AN61">
        <v>0.68867999999999996</v>
      </c>
      <c r="AO61">
        <v>28.518000000000001</v>
      </c>
      <c r="AP61">
        <v>6.4050000000000002</v>
      </c>
      <c r="AQ61">
        <v>0</v>
      </c>
      <c r="AR61">
        <v>49.128</v>
      </c>
      <c r="AS61">
        <v>31.897383000000001</v>
      </c>
      <c r="AT61">
        <v>11.247567999999999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77.47</v>
      </c>
      <c r="BA61">
        <f t="shared" si="1"/>
        <v>2218.9249689999997</v>
      </c>
      <c r="BB61">
        <v>58</v>
      </c>
      <c r="BD61">
        <v>24.08</v>
      </c>
      <c r="BE61">
        <v>7.63</v>
      </c>
      <c r="BF61">
        <v>0.78</v>
      </c>
      <c r="BG61">
        <v>4.04</v>
      </c>
      <c r="BH61">
        <v>5.81</v>
      </c>
      <c r="BI61">
        <v>4.78</v>
      </c>
      <c r="BJ61">
        <v>1.56</v>
      </c>
      <c r="BK61">
        <v>4.49</v>
      </c>
      <c r="BL61">
        <v>2.21</v>
      </c>
      <c r="BM61">
        <v>0</v>
      </c>
      <c r="BN61">
        <v>0.5</v>
      </c>
      <c r="BO61">
        <v>14.53</v>
      </c>
      <c r="BP61">
        <v>0</v>
      </c>
      <c r="BQ61">
        <v>4.45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77.47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92.3964</v>
      </c>
      <c r="L62">
        <v>367.56777699999998</v>
      </c>
      <c r="M62">
        <v>86</v>
      </c>
      <c r="N62">
        <v>118.125</v>
      </c>
      <c r="O62">
        <v>123.66562500000001</v>
      </c>
      <c r="P62">
        <v>122.25</v>
      </c>
      <c r="Q62">
        <v>17.125599999999999</v>
      </c>
      <c r="R62">
        <v>26.494299999999999</v>
      </c>
      <c r="S62">
        <v>20.293600000000001</v>
      </c>
      <c r="T62">
        <v>0</v>
      </c>
      <c r="U62">
        <v>339.75</v>
      </c>
      <c r="V62">
        <v>9.1045999999999996</v>
      </c>
      <c r="W62">
        <v>37.715699999999998</v>
      </c>
      <c r="X62">
        <v>127.26090000000001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0</v>
      </c>
      <c r="AE62">
        <v>49.436556000000003</v>
      </c>
      <c r="AF62">
        <v>8.8740000000000006</v>
      </c>
      <c r="AG62">
        <v>39.622799999999998</v>
      </c>
      <c r="AH62">
        <v>152.94049999999999</v>
      </c>
      <c r="AI62">
        <v>31.824999999999999</v>
      </c>
      <c r="AJ62">
        <v>0</v>
      </c>
      <c r="AK62">
        <v>50.633099999999999</v>
      </c>
      <c r="AL62">
        <v>58.1</v>
      </c>
      <c r="AM62">
        <v>15.996</v>
      </c>
      <c r="AN62">
        <v>0.68867999999999996</v>
      </c>
      <c r="AO62">
        <v>28.518000000000001</v>
      </c>
      <c r="AP62">
        <v>6.4050000000000002</v>
      </c>
      <c r="AQ62">
        <v>0</v>
      </c>
      <c r="AR62">
        <v>49.128</v>
      </c>
      <c r="AS62">
        <v>31.897383000000001</v>
      </c>
      <c r="AT62">
        <v>11.247567999999999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77.37</v>
      </c>
      <c r="BA62">
        <f t="shared" si="1"/>
        <v>2231.3264169999998</v>
      </c>
      <c r="BB62">
        <v>59</v>
      </c>
      <c r="BD62">
        <v>24.08</v>
      </c>
      <c r="BE62">
        <v>7.63</v>
      </c>
      <c r="BF62">
        <v>0.78</v>
      </c>
      <c r="BG62">
        <v>4.04</v>
      </c>
      <c r="BH62">
        <v>5.81</v>
      </c>
      <c r="BI62">
        <v>4.78</v>
      </c>
      <c r="BJ62">
        <v>1.56</v>
      </c>
      <c r="BK62">
        <v>4.43</v>
      </c>
      <c r="BL62">
        <v>2.17</v>
      </c>
      <c r="BM62">
        <v>0</v>
      </c>
      <c r="BN62">
        <v>0.5</v>
      </c>
      <c r="BO62">
        <v>14.53</v>
      </c>
      <c r="BP62">
        <v>0</v>
      </c>
      <c r="BQ62">
        <v>4.45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77.37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94.026399999999995</v>
      </c>
      <c r="L63">
        <v>367.56106799999998</v>
      </c>
      <c r="M63">
        <v>86</v>
      </c>
      <c r="N63">
        <v>118.125</v>
      </c>
      <c r="O63">
        <v>123.66562500000001</v>
      </c>
      <c r="P63">
        <v>122.25</v>
      </c>
      <c r="Q63">
        <v>17.125599999999999</v>
      </c>
      <c r="R63">
        <v>26.494299999999999</v>
      </c>
      <c r="S63">
        <v>20.293600000000001</v>
      </c>
      <c r="T63">
        <v>0</v>
      </c>
      <c r="U63">
        <v>339.75</v>
      </c>
      <c r="V63">
        <v>14.37</v>
      </c>
      <c r="W63">
        <v>37.715699999999998</v>
      </c>
      <c r="X63">
        <v>127.26090000000001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0</v>
      </c>
      <c r="AE63">
        <v>49.436556000000003</v>
      </c>
      <c r="AF63">
        <v>8.8740000000000006</v>
      </c>
      <c r="AG63">
        <v>39.622799999999998</v>
      </c>
      <c r="AH63">
        <v>152.94049999999999</v>
      </c>
      <c r="AI63">
        <v>31.824999999999999</v>
      </c>
      <c r="AJ63">
        <v>0</v>
      </c>
      <c r="AK63">
        <v>50.633099999999999</v>
      </c>
      <c r="AL63">
        <v>79.364599999999996</v>
      </c>
      <c r="AM63">
        <v>15.996</v>
      </c>
      <c r="AN63">
        <v>0.68867999999999996</v>
      </c>
      <c r="AO63">
        <v>28.518000000000001</v>
      </c>
      <c r="AP63">
        <v>11.529</v>
      </c>
      <c r="AQ63">
        <v>0</v>
      </c>
      <c r="AR63">
        <v>49.128</v>
      </c>
      <c r="AS63">
        <v>31.897383000000001</v>
      </c>
      <c r="AT63">
        <v>11.247567999999999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77.37</v>
      </c>
      <c r="BA63">
        <f t="shared" si="1"/>
        <v>2264.6037080000001</v>
      </c>
      <c r="BB63">
        <v>60</v>
      </c>
      <c r="BD63">
        <v>24.08</v>
      </c>
      <c r="BE63">
        <v>7.63</v>
      </c>
      <c r="BF63">
        <v>0.78</v>
      </c>
      <c r="BG63">
        <v>4.04</v>
      </c>
      <c r="BH63">
        <v>5.81</v>
      </c>
      <c r="BI63">
        <v>4.78</v>
      </c>
      <c r="BJ63">
        <v>1.56</v>
      </c>
      <c r="BK63">
        <v>4.43</v>
      </c>
      <c r="BL63">
        <v>2.17</v>
      </c>
      <c r="BM63">
        <v>0</v>
      </c>
      <c r="BN63">
        <v>0.5</v>
      </c>
      <c r="BO63">
        <v>14.53</v>
      </c>
      <c r="BP63">
        <v>0</v>
      </c>
      <c r="BQ63">
        <v>4.45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77.37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94.026399999999995</v>
      </c>
      <c r="L64">
        <v>367.56106799999998</v>
      </c>
      <c r="M64">
        <v>86</v>
      </c>
      <c r="N64">
        <v>118.125</v>
      </c>
      <c r="O64">
        <v>123.66562500000001</v>
      </c>
      <c r="P64">
        <v>122.25</v>
      </c>
      <c r="Q64">
        <v>17.125599999999999</v>
      </c>
      <c r="R64">
        <v>26.494299999999999</v>
      </c>
      <c r="S64">
        <v>20.293600000000001</v>
      </c>
      <c r="T64">
        <v>0</v>
      </c>
      <c r="U64">
        <v>339.75</v>
      </c>
      <c r="V64">
        <v>14.37</v>
      </c>
      <c r="W64">
        <v>37.715699999999998</v>
      </c>
      <c r="X64">
        <v>127.26090000000001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0</v>
      </c>
      <c r="AE64">
        <v>49.436556000000003</v>
      </c>
      <c r="AF64">
        <v>8.8740000000000006</v>
      </c>
      <c r="AG64">
        <v>39.622799999999998</v>
      </c>
      <c r="AH64">
        <v>152.94049999999999</v>
      </c>
      <c r="AI64">
        <v>31.824999999999999</v>
      </c>
      <c r="AJ64">
        <v>0</v>
      </c>
      <c r="AK64">
        <v>50.633099999999999</v>
      </c>
      <c r="AL64">
        <v>79.364599999999996</v>
      </c>
      <c r="AM64">
        <v>15.996</v>
      </c>
      <c r="AN64">
        <v>0.68867999999999996</v>
      </c>
      <c r="AO64">
        <v>28.518000000000001</v>
      </c>
      <c r="AP64">
        <v>11.529</v>
      </c>
      <c r="AQ64">
        <v>0</v>
      </c>
      <c r="AR64">
        <v>49.128</v>
      </c>
      <c r="AS64">
        <v>31.897383000000001</v>
      </c>
      <c r="AT64">
        <v>11.247567999999999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77.37</v>
      </c>
      <c r="BA64">
        <f t="shared" si="1"/>
        <v>2264.6037080000001</v>
      </c>
      <c r="BB64">
        <v>61</v>
      </c>
      <c r="BD64">
        <v>24.08</v>
      </c>
      <c r="BE64">
        <v>7.63</v>
      </c>
      <c r="BF64">
        <v>0.78</v>
      </c>
      <c r="BG64">
        <v>4.04</v>
      </c>
      <c r="BH64">
        <v>5.81</v>
      </c>
      <c r="BI64">
        <v>4.78</v>
      </c>
      <c r="BJ64">
        <v>1.56</v>
      </c>
      <c r="BK64">
        <v>4.43</v>
      </c>
      <c r="BL64">
        <v>2.17</v>
      </c>
      <c r="BM64">
        <v>0</v>
      </c>
      <c r="BN64">
        <v>0.5</v>
      </c>
      <c r="BO64">
        <v>14.53</v>
      </c>
      <c r="BP64">
        <v>0</v>
      </c>
      <c r="BQ64">
        <v>4.45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77.37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59.033923000000001</v>
      </c>
      <c r="L65">
        <v>459.05</v>
      </c>
      <c r="M65">
        <v>86</v>
      </c>
      <c r="N65">
        <v>118.125</v>
      </c>
      <c r="O65">
        <v>123.66562500000001</v>
      </c>
      <c r="P65">
        <v>122.25</v>
      </c>
      <c r="Q65">
        <v>21.82</v>
      </c>
      <c r="R65">
        <v>32.450000000000003</v>
      </c>
      <c r="S65">
        <v>26.3901</v>
      </c>
      <c r="T65">
        <v>0</v>
      </c>
      <c r="U65">
        <v>339.75</v>
      </c>
      <c r="V65">
        <v>14.37</v>
      </c>
      <c r="W65">
        <v>37.715699999999998</v>
      </c>
      <c r="X65">
        <v>127.26090000000001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0</v>
      </c>
      <c r="AE65">
        <v>49.436556000000003</v>
      </c>
      <c r="AF65">
        <v>8.8740000000000006</v>
      </c>
      <c r="AG65">
        <v>39.622799999999998</v>
      </c>
      <c r="AH65">
        <v>152.94049999999999</v>
      </c>
      <c r="AI65">
        <v>31.824999999999999</v>
      </c>
      <c r="AJ65">
        <v>0</v>
      </c>
      <c r="AK65">
        <v>50.633099999999999</v>
      </c>
      <c r="AL65">
        <v>79.364599999999996</v>
      </c>
      <c r="AM65">
        <v>15.996</v>
      </c>
      <c r="AN65">
        <v>0.68867999999999996</v>
      </c>
      <c r="AO65">
        <v>28.518000000000001</v>
      </c>
      <c r="AP65">
        <v>11.529</v>
      </c>
      <c r="AQ65">
        <v>0</v>
      </c>
      <c r="AR65">
        <v>49.128</v>
      </c>
      <c r="AS65">
        <v>31.897383000000001</v>
      </c>
      <c r="AT65">
        <v>11.247567999999999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74.98</v>
      </c>
      <c r="BA65">
        <f t="shared" si="1"/>
        <v>2335.4567630000001</v>
      </c>
      <c r="BB65">
        <v>62</v>
      </c>
      <c r="BD65">
        <v>24.08</v>
      </c>
      <c r="BE65">
        <v>7.63</v>
      </c>
      <c r="BF65">
        <v>0.78</v>
      </c>
      <c r="BG65">
        <v>4.04</v>
      </c>
      <c r="BH65">
        <v>5.81</v>
      </c>
      <c r="BI65">
        <v>2.39</v>
      </c>
      <c r="BJ65">
        <v>1.56</v>
      </c>
      <c r="BK65">
        <v>4.43</v>
      </c>
      <c r="BL65">
        <v>2.17</v>
      </c>
      <c r="BM65">
        <v>0</v>
      </c>
      <c r="BN65">
        <v>0.5</v>
      </c>
      <c r="BO65">
        <v>14.53</v>
      </c>
      <c r="BP65">
        <v>0</v>
      </c>
      <c r="BQ65">
        <v>4.45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74.98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59.092592000000003</v>
      </c>
      <c r="L66">
        <v>569.97799999999995</v>
      </c>
      <c r="M66">
        <v>86</v>
      </c>
      <c r="N66">
        <v>118.125</v>
      </c>
      <c r="O66">
        <v>123.66562500000001</v>
      </c>
      <c r="P66">
        <v>122.25</v>
      </c>
      <c r="Q66">
        <v>12.236700000000001</v>
      </c>
      <c r="R66">
        <v>23.146595000000001</v>
      </c>
      <c r="S66">
        <v>14.7996</v>
      </c>
      <c r="T66">
        <v>0</v>
      </c>
      <c r="U66">
        <v>339.75</v>
      </c>
      <c r="V66">
        <v>20.73</v>
      </c>
      <c r="W66">
        <v>44.31</v>
      </c>
      <c r="X66">
        <v>147.515625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0</v>
      </c>
      <c r="AE66">
        <v>49.436556000000003</v>
      </c>
      <c r="AF66">
        <v>8.8740000000000006</v>
      </c>
      <c r="AG66">
        <v>39.622799999999998</v>
      </c>
      <c r="AH66">
        <v>152.94049999999999</v>
      </c>
      <c r="AI66">
        <v>31.824999999999999</v>
      </c>
      <c r="AJ66">
        <v>0</v>
      </c>
      <c r="AK66">
        <v>50.633099999999999</v>
      </c>
      <c r="AL66">
        <v>79.364599999999996</v>
      </c>
      <c r="AM66">
        <v>15.996</v>
      </c>
      <c r="AN66">
        <v>0.68867999999999996</v>
      </c>
      <c r="AO66">
        <v>28.518000000000001</v>
      </c>
      <c r="AP66">
        <v>11.529</v>
      </c>
      <c r="AQ66">
        <v>0</v>
      </c>
      <c r="AR66">
        <v>49.128</v>
      </c>
      <c r="AS66">
        <v>31.897383000000001</v>
      </c>
      <c r="AT66">
        <v>11.247567999999999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74.98</v>
      </c>
      <c r="BA66">
        <f t="shared" si="1"/>
        <v>2449.175252</v>
      </c>
      <c r="BB66">
        <v>63</v>
      </c>
      <c r="BD66">
        <v>24.08</v>
      </c>
      <c r="BE66">
        <v>7.63</v>
      </c>
      <c r="BF66">
        <v>0.78</v>
      </c>
      <c r="BG66">
        <v>4.04</v>
      </c>
      <c r="BH66">
        <v>5.81</v>
      </c>
      <c r="BI66">
        <v>2.39</v>
      </c>
      <c r="BJ66">
        <v>1.56</v>
      </c>
      <c r="BK66">
        <v>4.43</v>
      </c>
      <c r="BL66">
        <v>2.17</v>
      </c>
      <c r="BM66">
        <v>0</v>
      </c>
      <c r="BN66">
        <v>0.5</v>
      </c>
      <c r="BO66">
        <v>14.53</v>
      </c>
      <c r="BP66">
        <v>0</v>
      </c>
      <c r="BQ66">
        <v>4.45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74.98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59.098379999999999</v>
      </c>
      <c r="L67">
        <v>569.97799999999995</v>
      </c>
      <c r="M67">
        <v>86</v>
      </c>
      <c r="N67">
        <v>118.125</v>
      </c>
      <c r="O67">
        <v>123.66562500000001</v>
      </c>
      <c r="P67">
        <v>122.25</v>
      </c>
      <c r="Q67">
        <v>12.236700000000001</v>
      </c>
      <c r="R67">
        <v>23.152774999999998</v>
      </c>
      <c r="S67">
        <v>14.7996</v>
      </c>
      <c r="T67">
        <v>0</v>
      </c>
      <c r="U67">
        <v>339.75</v>
      </c>
      <c r="V67">
        <v>20.73</v>
      </c>
      <c r="W67">
        <v>44.31</v>
      </c>
      <c r="X67">
        <v>147.515625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0</v>
      </c>
      <c r="AE67">
        <v>49.436556000000003</v>
      </c>
      <c r="AF67">
        <v>8.8740000000000006</v>
      </c>
      <c r="AG67">
        <v>39.622799999999998</v>
      </c>
      <c r="AH67">
        <v>152.94049999999999</v>
      </c>
      <c r="AI67">
        <v>35.643999999999998</v>
      </c>
      <c r="AJ67">
        <v>0</v>
      </c>
      <c r="AK67">
        <v>50.633099999999999</v>
      </c>
      <c r="AL67">
        <v>79.364599999999996</v>
      </c>
      <c r="AM67">
        <v>15.996</v>
      </c>
      <c r="AN67">
        <v>0.68867999999999996</v>
      </c>
      <c r="AO67">
        <v>28.518000000000001</v>
      </c>
      <c r="AP67">
        <v>10.247999999999999</v>
      </c>
      <c r="AQ67">
        <v>0</v>
      </c>
      <c r="AR67">
        <v>49.128</v>
      </c>
      <c r="AS67">
        <v>31.897383000000001</v>
      </c>
      <c r="AT67">
        <v>11.247567999999999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74.87</v>
      </c>
      <c r="BA67">
        <f t="shared" si="1"/>
        <v>2451.6152200000001</v>
      </c>
      <c r="BB67">
        <v>64</v>
      </c>
      <c r="BD67">
        <v>24.08</v>
      </c>
      <c r="BE67">
        <v>7.63</v>
      </c>
      <c r="BF67">
        <v>0.67</v>
      </c>
      <c r="BG67">
        <v>4.04</v>
      </c>
      <c r="BH67">
        <v>5.81</v>
      </c>
      <c r="BI67">
        <v>2.39</v>
      </c>
      <c r="BJ67">
        <v>1.56</v>
      </c>
      <c r="BK67">
        <v>4.43</v>
      </c>
      <c r="BL67">
        <v>2.17</v>
      </c>
      <c r="BM67">
        <v>0</v>
      </c>
      <c r="BN67">
        <v>0.5</v>
      </c>
      <c r="BO67">
        <v>14.53</v>
      </c>
      <c r="BP67">
        <v>0</v>
      </c>
      <c r="BQ67">
        <v>4.45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74.87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59.092592000000003</v>
      </c>
      <c r="L68">
        <v>569.97799999999995</v>
      </c>
      <c r="M68">
        <v>86</v>
      </c>
      <c r="N68">
        <v>118.125</v>
      </c>
      <c r="O68">
        <v>123.66562500000001</v>
      </c>
      <c r="P68">
        <v>122.25</v>
      </c>
      <c r="Q68">
        <v>12.236700000000001</v>
      </c>
      <c r="R68">
        <v>23.152774999999998</v>
      </c>
      <c r="S68">
        <v>14.7996</v>
      </c>
      <c r="T68">
        <v>0</v>
      </c>
      <c r="U68">
        <v>339.75</v>
      </c>
      <c r="V68">
        <v>20.73</v>
      </c>
      <c r="W68">
        <v>44.31</v>
      </c>
      <c r="X68">
        <v>147.515625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0</v>
      </c>
      <c r="AE68">
        <v>49.436556000000003</v>
      </c>
      <c r="AF68">
        <v>8.8740000000000006</v>
      </c>
      <c r="AG68">
        <v>39.622799999999998</v>
      </c>
      <c r="AH68">
        <v>152.94049999999999</v>
      </c>
      <c r="AI68">
        <v>35.643999999999998</v>
      </c>
      <c r="AJ68">
        <v>0</v>
      </c>
      <c r="AK68">
        <v>50.633099999999999</v>
      </c>
      <c r="AL68">
        <v>79.364599999999996</v>
      </c>
      <c r="AM68">
        <v>15.996</v>
      </c>
      <c r="AN68">
        <v>0.68867999999999996</v>
      </c>
      <c r="AO68">
        <v>28.518000000000001</v>
      </c>
      <c r="AP68">
        <v>10.247999999999999</v>
      </c>
      <c r="AQ68">
        <v>0</v>
      </c>
      <c r="AR68">
        <v>49.128</v>
      </c>
      <c r="AS68">
        <v>31.897383000000001</v>
      </c>
      <c r="AT68">
        <v>11.247567999999999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74.98</v>
      </c>
      <c r="BA68">
        <f t="shared" ref="BA68:BA99" si="4">SUM(B68:AZ68)</f>
        <v>2451.7194319999999</v>
      </c>
      <c r="BB68">
        <v>65</v>
      </c>
      <c r="BD68">
        <v>24.08</v>
      </c>
      <c r="BE68">
        <v>7.63</v>
      </c>
      <c r="BF68">
        <v>0.78</v>
      </c>
      <c r="BG68">
        <v>4.04</v>
      </c>
      <c r="BH68">
        <v>5.81</v>
      </c>
      <c r="BI68">
        <v>2.39</v>
      </c>
      <c r="BJ68">
        <v>1.56</v>
      </c>
      <c r="BK68">
        <v>4.43</v>
      </c>
      <c r="BL68">
        <v>2.17</v>
      </c>
      <c r="BM68">
        <v>0</v>
      </c>
      <c r="BN68">
        <v>0.5</v>
      </c>
      <c r="BO68">
        <v>14.53</v>
      </c>
      <c r="BP68">
        <v>0</v>
      </c>
      <c r="BQ68">
        <v>4.45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74.98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59.098379999999999</v>
      </c>
      <c r="L69">
        <v>459.05</v>
      </c>
      <c r="M69">
        <v>86</v>
      </c>
      <c r="N69">
        <v>118.125</v>
      </c>
      <c r="O69">
        <v>123.66562500000001</v>
      </c>
      <c r="P69">
        <v>122.25</v>
      </c>
      <c r="Q69">
        <v>12.236700000000001</v>
      </c>
      <c r="R69">
        <v>23.152774999999998</v>
      </c>
      <c r="S69">
        <v>14.7996</v>
      </c>
      <c r="T69">
        <v>0</v>
      </c>
      <c r="U69">
        <v>339.75</v>
      </c>
      <c r="V69">
        <v>20.73</v>
      </c>
      <c r="W69">
        <v>44.31</v>
      </c>
      <c r="X69">
        <v>147.515625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0</v>
      </c>
      <c r="AE69">
        <v>49.436556000000003</v>
      </c>
      <c r="AF69">
        <v>8.8740000000000006</v>
      </c>
      <c r="AG69">
        <v>39.622799999999998</v>
      </c>
      <c r="AH69">
        <v>152.94049999999999</v>
      </c>
      <c r="AI69">
        <v>35.643999999999998</v>
      </c>
      <c r="AJ69">
        <v>0</v>
      </c>
      <c r="AK69">
        <v>50.633099999999999</v>
      </c>
      <c r="AL69">
        <v>79.364599999999996</v>
      </c>
      <c r="AM69">
        <v>15.996</v>
      </c>
      <c r="AN69">
        <v>0.68867999999999996</v>
      </c>
      <c r="AO69">
        <v>28.518000000000001</v>
      </c>
      <c r="AP69">
        <v>10.247999999999999</v>
      </c>
      <c r="AQ69">
        <v>0</v>
      </c>
      <c r="AR69">
        <v>49.128</v>
      </c>
      <c r="AS69">
        <v>31.897383000000001</v>
      </c>
      <c r="AT69">
        <v>11.247567999999999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74.510000000000005</v>
      </c>
      <c r="BA69">
        <f t="shared" si="4"/>
        <v>2340.3272200000006</v>
      </c>
      <c r="BB69">
        <v>66</v>
      </c>
      <c r="BD69">
        <v>24.08</v>
      </c>
      <c r="BE69">
        <v>7.63</v>
      </c>
      <c r="BF69">
        <v>0.73</v>
      </c>
      <c r="BG69">
        <v>4.04</v>
      </c>
      <c r="BH69">
        <v>5.81</v>
      </c>
      <c r="BI69">
        <v>2.39</v>
      </c>
      <c r="BJ69">
        <v>1.56</v>
      </c>
      <c r="BK69">
        <v>4.43</v>
      </c>
      <c r="BL69">
        <v>2.17</v>
      </c>
      <c r="BM69">
        <v>0</v>
      </c>
      <c r="BN69">
        <v>0.5</v>
      </c>
      <c r="BO69">
        <v>14.11</v>
      </c>
      <c r="BP69">
        <v>0</v>
      </c>
      <c r="BQ69">
        <v>4.45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74.510000000000005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59.092592000000003</v>
      </c>
      <c r="L70">
        <v>378.05</v>
      </c>
      <c r="M70">
        <v>86</v>
      </c>
      <c r="N70">
        <v>118.125</v>
      </c>
      <c r="O70">
        <v>123.66562500000001</v>
      </c>
      <c r="P70">
        <v>122.25</v>
      </c>
      <c r="Q70">
        <v>12.236700000000001</v>
      </c>
      <c r="R70">
        <v>23.152774999999998</v>
      </c>
      <c r="S70">
        <v>14.7996</v>
      </c>
      <c r="T70">
        <v>0</v>
      </c>
      <c r="U70">
        <v>339.75</v>
      </c>
      <c r="V70">
        <v>20.73</v>
      </c>
      <c r="W70">
        <v>44.31</v>
      </c>
      <c r="X70">
        <v>147.515625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0</v>
      </c>
      <c r="AE70">
        <v>49.436556000000003</v>
      </c>
      <c r="AF70">
        <v>8.8740000000000006</v>
      </c>
      <c r="AG70">
        <v>39.622799999999998</v>
      </c>
      <c r="AH70">
        <v>152.94049999999999</v>
      </c>
      <c r="AI70">
        <v>35.643999999999998</v>
      </c>
      <c r="AJ70">
        <v>0</v>
      </c>
      <c r="AK70">
        <v>50.633099999999999</v>
      </c>
      <c r="AL70">
        <v>79.364599999999996</v>
      </c>
      <c r="AM70">
        <v>15.996</v>
      </c>
      <c r="AN70">
        <v>0.68867999999999996</v>
      </c>
      <c r="AO70">
        <v>28.518000000000001</v>
      </c>
      <c r="AP70">
        <v>10.247999999999999</v>
      </c>
      <c r="AQ70">
        <v>0</v>
      </c>
      <c r="AR70">
        <v>49.128</v>
      </c>
      <c r="AS70">
        <v>31.897383000000001</v>
      </c>
      <c r="AT70">
        <v>11.247567999999999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74.540000000000006</v>
      </c>
      <c r="BA70">
        <f t="shared" si="4"/>
        <v>2259.3514320000004</v>
      </c>
      <c r="BB70">
        <v>67</v>
      </c>
      <c r="BD70">
        <v>24.08</v>
      </c>
      <c r="BE70">
        <v>7.63</v>
      </c>
      <c r="BF70">
        <v>0.76</v>
      </c>
      <c r="BG70">
        <v>4.04</v>
      </c>
      <c r="BH70">
        <v>5.81</v>
      </c>
      <c r="BI70">
        <v>2.39</v>
      </c>
      <c r="BJ70">
        <v>1.56</v>
      </c>
      <c r="BK70">
        <v>4.43</v>
      </c>
      <c r="BL70">
        <v>2.17</v>
      </c>
      <c r="BM70">
        <v>0</v>
      </c>
      <c r="BN70">
        <v>0.5</v>
      </c>
      <c r="BO70">
        <v>14.11</v>
      </c>
      <c r="BP70">
        <v>0</v>
      </c>
      <c r="BQ70">
        <v>4.45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74.540000000000006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59.099536999999998</v>
      </c>
      <c r="L71">
        <v>378.05</v>
      </c>
      <c r="M71">
        <v>86</v>
      </c>
      <c r="N71">
        <v>118.125</v>
      </c>
      <c r="O71">
        <v>123.66562500000001</v>
      </c>
      <c r="P71">
        <v>122.25</v>
      </c>
      <c r="Q71">
        <v>12.236700000000001</v>
      </c>
      <c r="R71">
        <v>23.152774999999998</v>
      </c>
      <c r="S71">
        <v>14.7996</v>
      </c>
      <c r="T71">
        <v>0</v>
      </c>
      <c r="U71">
        <v>339.75</v>
      </c>
      <c r="V71">
        <v>20.73</v>
      </c>
      <c r="W71">
        <v>44.31</v>
      </c>
      <c r="X71">
        <v>147.515625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0</v>
      </c>
      <c r="AE71">
        <v>49.436556000000003</v>
      </c>
      <c r="AF71">
        <v>8.8740000000000006</v>
      </c>
      <c r="AG71">
        <v>39.622799999999998</v>
      </c>
      <c r="AH71">
        <v>152.94049999999999</v>
      </c>
      <c r="AI71">
        <v>35.643999999999998</v>
      </c>
      <c r="AJ71">
        <v>0</v>
      </c>
      <c r="AK71">
        <v>50.633099999999999</v>
      </c>
      <c r="AL71">
        <v>79.364599999999996</v>
      </c>
      <c r="AM71">
        <v>15.996</v>
      </c>
      <c r="AN71">
        <v>0.68867999999999996</v>
      </c>
      <c r="AO71">
        <v>28.518000000000001</v>
      </c>
      <c r="AP71">
        <v>10.247999999999999</v>
      </c>
      <c r="AQ71">
        <v>0</v>
      </c>
      <c r="AR71">
        <v>49.128</v>
      </c>
      <c r="AS71">
        <v>31.897383000000001</v>
      </c>
      <c r="AT71">
        <v>11.247567999999999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74.540000000000006</v>
      </c>
      <c r="BA71">
        <f t="shared" si="4"/>
        <v>2259.3583770000005</v>
      </c>
      <c r="BB71">
        <v>68</v>
      </c>
      <c r="BD71">
        <v>24.08</v>
      </c>
      <c r="BE71">
        <v>7.63</v>
      </c>
      <c r="BF71">
        <v>0.76</v>
      </c>
      <c r="BG71">
        <v>4.04</v>
      </c>
      <c r="BH71">
        <v>5.81</v>
      </c>
      <c r="BI71">
        <v>2.39</v>
      </c>
      <c r="BJ71">
        <v>1.56</v>
      </c>
      <c r="BK71">
        <v>4.43</v>
      </c>
      <c r="BL71">
        <v>2.17</v>
      </c>
      <c r="BM71">
        <v>0</v>
      </c>
      <c r="BN71">
        <v>0.5</v>
      </c>
      <c r="BO71">
        <v>14.11</v>
      </c>
      <c r="BP71">
        <v>0</v>
      </c>
      <c r="BQ71">
        <v>4.45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74.540000000000006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59.09375</v>
      </c>
      <c r="L72">
        <v>378.05</v>
      </c>
      <c r="M72">
        <v>86</v>
      </c>
      <c r="N72">
        <v>118.125</v>
      </c>
      <c r="O72">
        <v>123.66562500000001</v>
      </c>
      <c r="P72">
        <v>122.25</v>
      </c>
      <c r="Q72">
        <v>12.236700000000001</v>
      </c>
      <c r="R72">
        <v>23.152774999999998</v>
      </c>
      <c r="S72">
        <v>14.7996</v>
      </c>
      <c r="T72">
        <v>0</v>
      </c>
      <c r="U72">
        <v>339.75</v>
      </c>
      <c r="V72">
        <v>20.73</v>
      </c>
      <c r="W72">
        <v>44.31</v>
      </c>
      <c r="X72">
        <v>147.515625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0</v>
      </c>
      <c r="AE72">
        <v>49.436556000000003</v>
      </c>
      <c r="AF72">
        <v>8.8740000000000006</v>
      </c>
      <c r="AG72">
        <v>39.622799999999998</v>
      </c>
      <c r="AH72">
        <v>152.94049999999999</v>
      </c>
      <c r="AI72">
        <v>35.643999999999998</v>
      </c>
      <c r="AJ72">
        <v>0</v>
      </c>
      <c r="AK72">
        <v>50.633099999999999</v>
      </c>
      <c r="AL72">
        <v>79.364599999999996</v>
      </c>
      <c r="AM72">
        <v>15.996</v>
      </c>
      <c r="AN72">
        <v>0.68867999999999996</v>
      </c>
      <c r="AO72">
        <v>28.518000000000001</v>
      </c>
      <c r="AP72">
        <v>10.247999999999999</v>
      </c>
      <c r="AQ72">
        <v>0</v>
      </c>
      <c r="AR72">
        <v>49.128</v>
      </c>
      <c r="AS72">
        <v>31.897383000000001</v>
      </c>
      <c r="AT72">
        <v>11.247567999999999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74.540000000000006</v>
      </c>
      <c r="BA72">
        <f t="shared" si="4"/>
        <v>2259.3525900000004</v>
      </c>
      <c r="BB72">
        <v>69</v>
      </c>
      <c r="BD72">
        <v>24.08</v>
      </c>
      <c r="BE72">
        <v>7.63</v>
      </c>
      <c r="BF72">
        <v>0.76</v>
      </c>
      <c r="BG72">
        <v>4.04</v>
      </c>
      <c r="BH72">
        <v>5.81</v>
      </c>
      <c r="BI72">
        <v>2.39</v>
      </c>
      <c r="BJ72">
        <v>1.56</v>
      </c>
      <c r="BK72">
        <v>4.43</v>
      </c>
      <c r="BL72">
        <v>2.17</v>
      </c>
      <c r="BM72">
        <v>0</v>
      </c>
      <c r="BN72">
        <v>0.5</v>
      </c>
      <c r="BO72">
        <v>14.11</v>
      </c>
      <c r="BP72">
        <v>0</v>
      </c>
      <c r="BQ72">
        <v>4.45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74.540000000000006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59.099536999999998</v>
      </c>
      <c r="L73">
        <v>459.05</v>
      </c>
      <c r="M73">
        <v>76</v>
      </c>
      <c r="N73">
        <v>118.125</v>
      </c>
      <c r="O73">
        <v>123.66562500000001</v>
      </c>
      <c r="P73">
        <v>122.25</v>
      </c>
      <c r="Q73">
        <v>21.82</v>
      </c>
      <c r="R73">
        <v>32.450000000000003</v>
      </c>
      <c r="S73">
        <v>26.3901</v>
      </c>
      <c r="T73">
        <v>0</v>
      </c>
      <c r="U73">
        <v>339.75</v>
      </c>
      <c r="V73">
        <v>14.253199</v>
      </c>
      <c r="W73">
        <v>44.31</v>
      </c>
      <c r="X73">
        <v>147.515625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0</v>
      </c>
      <c r="AE73">
        <v>49.436556000000003</v>
      </c>
      <c r="AF73">
        <v>8.8740000000000006</v>
      </c>
      <c r="AG73">
        <v>39.622799999999998</v>
      </c>
      <c r="AH73">
        <v>152.94049999999999</v>
      </c>
      <c r="AI73">
        <v>48.374000000000002</v>
      </c>
      <c r="AJ73">
        <v>0</v>
      </c>
      <c r="AK73">
        <v>50.633099999999999</v>
      </c>
      <c r="AL73">
        <v>79.364599999999996</v>
      </c>
      <c r="AM73">
        <v>15.996</v>
      </c>
      <c r="AN73">
        <v>0.68867999999999996</v>
      </c>
      <c r="AO73">
        <v>28.518000000000001</v>
      </c>
      <c r="AP73">
        <v>3.843</v>
      </c>
      <c r="AQ73">
        <v>12.474</v>
      </c>
      <c r="AR73">
        <v>49.128</v>
      </c>
      <c r="AS73">
        <v>31.897383000000001</v>
      </c>
      <c r="AT73">
        <v>11.247567999999999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74.510000000000005</v>
      </c>
      <c r="BA73">
        <f t="shared" si="4"/>
        <v>2373.1216010000003</v>
      </c>
      <c r="BB73">
        <v>70</v>
      </c>
      <c r="BD73">
        <v>24.08</v>
      </c>
      <c r="BE73">
        <v>7.63</v>
      </c>
      <c r="BF73">
        <v>0.73</v>
      </c>
      <c r="BG73">
        <v>4.04</v>
      </c>
      <c r="BH73">
        <v>5.81</v>
      </c>
      <c r="BI73">
        <v>2.39</v>
      </c>
      <c r="BJ73">
        <v>1.56</v>
      </c>
      <c r="BK73">
        <v>4.43</v>
      </c>
      <c r="BL73">
        <v>2.17</v>
      </c>
      <c r="BM73">
        <v>0</v>
      </c>
      <c r="BN73">
        <v>0.5</v>
      </c>
      <c r="BO73">
        <v>14.11</v>
      </c>
      <c r="BP73">
        <v>0</v>
      </c>
      <c r="BQ73">
        <v>4.45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74.510000000000005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59.080343999999997</v>
      </c>
      <c r="L74">
        <v>569.97799999999995</v>
      </c>
      <c r="M74">
        <v>76</v>
      </c>
      <c r="N74">
        <v>118.125</v>
      </c>
      <c r="O74">
        <v>123.66562500000001</v>
      </c>
      <c r="P74">
        <v>122.25</v>
      </c>
      <c r="Q74">
        <v>21.82</v>
      </c>
      <c r="R74">
        <v>32.450000000000003</v>
      </c>
      <c r="S74">
        <v>26.3901</v>
      </c>
      <c r="T74">
        <v>0</v>
      </c>
      <c r="U74">
        <v>339.75</v>
      </c>
      <c r="V74">
        <v>14.253199</v>
      </c>
      <c r="W74">
        <v>44.31</v>
      </c>
      <c r="X74">
        <v>147.515625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0</v>
      </c>
      <c r="AE74">
        <v>49.436556000000003</v>
      </c>
      <c r="AF74">
        <v>8.8740000000000006</v>
      </c>
      <c r="AG74">
        <v>39.622799999999998</v>
      </c>
      <c r="AH74">
        <v>152.94049999999999</v>
      </c>
      <c r="AI74">
        <v>48.374000000000002</v>
      </c>
      <c r="AJ74">
        <v>0</v>
      </c>
      <c r="AK74">
        <v>50.633099999999999</v>
      </c>
      <c r="AL74">
        <v>79.364599999999996</v>
      </c>
      <c r="AM74">
        <v>15.996</v>
      </c>
      <c r="AN74">
        <v>0.68867999999999996</v>
      </c>
      <c r="AO74">
        <v>28.518000000000001</v>
      </c>
      <c r="AP74">
        <v>3.843</v>
      </c>
      <c r="AQ74">
        <v>24.948</v>
      </c>
      <c r="AR74">
        <v>49.128</v>
      </c>
      <c r="AS74">
        <v>31.897383000000001</v>
      </c>
      <c r="AT74">
        <v>11.247567999999999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74.510000000000005</v>
      </c>
      <c r="BA74">
        <f t="shared" si="4"/>
        <v>2496.5044079999998</v>
      </c>
      <c r="BB74">
        <v>71</v>
      </c>
      <c r="BD74">
        <v>24.08</v>
      </c>
      <c r="BE74">
        <v>7.63</v>
      </c>
      <c r="BF74">
        <v>0.73</v>
      </c>
      <c r="BG74">
        <v>4.04</v>
      </c>
      <c r="BH74">
        <v>5.81</v>
      </c>
      <c r="BI74">
        <v>2.39</v>
      </c>
      <c r="BJ74">
        <v>1.56</v>
      </c>
      <c r="BK74">
        <v>4.43</v>
      </c>
      <c r="BL74">
        <v>2.17</v>
      </c>
      <c r="BM74">
        <v>0</v>
      </c>
      <c r="BN74">
        <v>0.5</v>
      </c>
      <c r="BO74">
        <v>14.11</v>
      </c>
      <c r="BP74">
        <v>0</v>
      </c>
      <c r="BQ74">
        <v>4.45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74.510000000000005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59.050716999999999</v>
      </c>
      <c r="L75">
        <v>548.97799999999995</v>
      </c>
      <c r="M75">
        <v>76</v>
      </c>
      <c r="N75">
        <v>118.125</v>
      </c>
      <c r="O75">
        <v>123.66562500000001</v>
      </c>
      <c r="P75">
        <v>122.25</v>
      </c>
      <c r="Q75">
        <v>21.82</v>
      </c>
      <c r="R75">
        <v>32.450000000000003</v>
      </c>
      <c r="S75">
        <v>26.3901</v>
      </c>
      <c r="T75">
        <v>0</v>
      </c>
      <c r="U75">
        <v>339.75</v>
      </c>
      <c r="V75">
        <v>14.253199</v>
      </c>
      <c r="W75">
        <v>44.31</v>
      </c>
      <c r="X75">
        <v>147.515625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39.622799999999998</v>
      </c>
      <c r="AH75">
        <v>152.94049999999999</v>
      </c>
      <c r="AI75">
        <v>48.374000000000002</v>
      </c>
      <c r="AJ75">
        <v>0</v>
      </c>
      <c r="AK75">
        <v>50.633099999999999</v>
      </c>
      <c r="AL75">
        <v>79.364599999999996</v>
      </c>
      <c r="AM75">
        <v>15.996</v>
      </c>
      <c r="AN75">
        <v>0.68867999999999996</v>
      </c>
      <c r="AO75">
        <v>28.518000000000001</v>
      </c>
      <c r="AP75">
        <v>3.843</v>
      </c>
      <c r="AQ75">
        <v>26.46</v>
      </c>
      <c r="AR75">
        <v>52.44</v>
      </c>
      <c r="AS75">
        <v>31.897383000000001</v>
      </c>
      <c r="AT75">
        <v>11.247567999999999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75.009999999999991</v>
      </c>
      <c r="BA75">
        <f t="shared" si="4"/>
        <v>2517.3904809999995</v>
      </c>
      <c r="BB75">
        <v>72</v>
      </c>
      <c r="BD75">
        <v>25.2</v>
      </c>
      <c r="BE75">
        <v>7.44</v>
      </c>
      <c r="BF75">
        <v>0.76</v>
      </c>
      <c r="BG75">
        <v>3.93</v>
      </c>
      <c r="BH75">
        <v>5.82</v>
      </c>
      <c r="BI75">
        <v>2.35</v>
      </c>
      <c r="BJ75">
        <v>1.6</v>
      </c>
      <c r="BK75">
        <v>4.49</v>
      </c>
      <c r="BL75">
        <v>2.14</v>
      </c>
      <c r="BM75">
        <v>0</v>
      </c>
      <c r="BN75">
        <v>0.49</v>
      </c>
      <c r="BO75">
        <v>13.77</v>
      </c>
      <c r="BP75">
        <v>0</v>
      </c>
      <c r="BQ75">
        <v>4.32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75.009999999999991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59.044842000000003</v>
      </c>
      <c r="L76">
        <v>548.97799999999995</v>
      </c>
      <c r="M76">
        <v>76</v>
      </c>
      <c r="N76">
        <v>118.125</v>
      </c>
      <c r="O76">
        <v>123.66562500000001</v>
      </c>
      <c r="P76">
        <v>122.25</v>
      </c>
      <c r="Q76">
        <v>21.82</v>
      </c>
      <c r="R76">
        <v>32.450000000000003</v>
      </c>
      <c r="S76">
        <v>26.3901</v>
      </c>
      <c r="T76">
        <v>0</v>
      </c>
      <c r="U76">
        <v>339.75</v>
      </c>
      <c r="V76">
        <v>14.253199</v>
      </c>
      <c r="W76">
        <v>44.31</v>
      </c>
      <c r="X76">
        <v>147.515625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39.622799999999998</v>
      </c>
      <c r="AH76">
        <v>152.94049999999999</v>
      </c>
      <c r="AI76">
        <v>48.374000000000002</v>
      </c>
      <c r="AJ76">
        <v>0</v>
      </c>
      <c r="AK76">
        <v>50.633099999999999</v>
      </c>
      <c r="AL76">
        <v>79.364599999999996</v>
      </c>
      <c r="AM76">
        <v>15.996</v>
      </c>
      <c r="AN76">
        <v>0.68867999999999996</v>
      </c>
      <c r="AO76">
        <v>28.518000000000001</v>
      </c>
      <c r="AP76">
        <v>2.3058000000000001</v>
      </c>
      <c r="AQ76">
        <v>42.146999999999998</v>
      </c>
      <c r="AR76">
        <v>52.44</v>
      </c>
      <c r="AS76">
        <v>31.897383000000001</v>
      </c>
      <c r="AT76">
        <v>11.247567999999999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75.009999999999991</v>
      </c>
      <c r="BA76">
        <f t="shared" si="4"/>
        <v>2531.5344059999998</v>
      </c>
      <c r="BB76">
        <v>73</v>
      </c>
      <c r="BD76">
        <v>25.2</v>
      </c>
      <c r="BE76">
        <v>7.44</v>
      </c>
      <c r="BF76">
        <v>0.76</v>
      </c>
      <c r="BG76">
        <v>3.93</v>
      </c>
      <c r="BH76">
        <v>5.82</v>
      </c>
      <c r="BI76">
        <v>2.35</v>
      </c>
      <c r="BJ76">
        <v>1.6</v>
      </c>
      <c r="BK76">
        <v>4.49</v>
      </c>
      <c r="BL76">
        <v>2.14</v>
      </c>
      <c r="BM76">
        <v>0</v>
      </c>
      <c r="BN76">
        <v>0.49</v>
      </c>
      <c r="BO76">
        <v>13.77</v>
      </c>
      <c r="BP76">
        <v>0</v>
      </c>
      <c r="BQ76">
        <v>4.32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75.009999999999991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95.872799999999998</v>
      </c>
      <c r="L77">
        <v>548.97799999999995</v>
      </c>
      <c r="M77">
        <v>76</v>
      </c>
      <c r="N77">
        <v>118.125</v>
      </c>
      <c r="O77">
        <v>123.66562500000001</v>
      </c>
      <c r="P77">
        <v>122.25</v>
      </c>
      <c r="Q77">
        <v>21.82</v>
      </c>
      <c r="R77">
        <v>32.450000000000003</v>
      </c>
      <c r="S77">
        <v>26.3901</v>
      </c>
      <c r="T77">
        <v>0</v>
      </c>
      <c r="U77">
        <v>343.125</v>
      </c>
      <c r="V77">
        <v>14.253199</v>
      </c>
      <c r="W77">
        <v>44.31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39.622799999999998</v>
      </c>
      <c r="AH77">
        <v>152.94049999999999</v>
      </c>
      <c r="AI77">
        <v>48.374000000000002</v>
      </c>
      <c r="AJ77">
        <v>0</v>
      </c>
      <c r="AK77">
        <v>50.633099999999999</v>
      </c>
      <c r="AL77">
        <v>79.364599999999996</v>
      </c>
      <c r="AM77">
        <v>15.996</v>
      </c>
      <c r="AN77">
        <v>0.68867999999999996</v>
      </c>
      <c r="AO77">
        <v>28.518000000000001</v>
      </c>
      <c r="AP77">
        <v>8.1983999999999995</v>
      </c>
      <c r="AQ77">
        <v>49.896000000000001</v>
      </c>
      <c r="AR77">
        <v>52.44</v>
      </c>
      <c r="AS77">
        <v>31.897383000000001</v>
      </c>
      <c r="AT77">
        <v>11.247567999999999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75.009999999999991</v>
      </c>
      <c r="BA77">
        <f t="shared" si="4"/>
        <v>2594.2529640000002</v>
      </c>
      <c r="BB77">
        <v>74</v>
      </c>
      <c r="BD77">
        <v>25.2</v>
      </c>
      <c r="BE77">
        <v>7.44</v>
      </c>
      <c r="BF77">
        <v>0.76</v>
      </c>
      <c r="BG77">
        <v>3.93</v>
      </c>
      <c r="BH77">
        <v>5.82</v>
      </c>
      <c r="BI77">
        <v>2.35</v>
      </c>
      <c r="BJ77">
        <v>1.6</v>
      </c>
      <c r="BK77">
        <v>4.49</v>
      </c>
      <c r="BL77">
        <v>2.14</v>
      </c>
      <c r="BM77">
        <v>0</v>
      </c>
      <c r="BN77">
        <v>0.49</v>
      </c>
      <c r="BO77">
        <v>13.77</v>
      </c>
      <c r="BP77">
        <v>0</v>
      </c>
      <c r="BQ77">
        <v>4.32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75.009999999999991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95.872799999999998</v>
      </c>
      <c r="L78">
        <v>548.97799999999995</v>
      </c>
      <c r="M78">
        <v>76</v>
      </c>
      <c r="N78">
        <v>118.125</v>
      </c>
      <c r="O78">
        <v>123.66562500000001</v>
      </c>
      <c r="P78">
        <v>122.25</v>
      </c>
      <c r="Q78">
        <v>21.82</v>
      </c>
      <c r="R78">
        <v>32.450000000000003</v>
      </c>
      <c r="S78">
        <v>26.3901</v>
      </c>
      <c r="T78">
        <v>0</v>
      </c>
      <c r="U78">
        <v>343.125</v>
      </c>
      <c r="V78">
        <v>14.253199</v>
      </c>
      <c r="W78">
        <v>44.31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39.622799999999998</v>
      </c>
      <c r="AH78">
        <v>152.94049999999999</v>
      </c>
      <c r="AI78">
        <v>48.374000000000002</v>
      </c>
      <c r="AJ78">
        <v>0</v>
      </c>
      <c r="AK78">
        <v>50.633099999999999</v>
      </c>
      <c r="AL78">
        <v>79.364599999999996</v>
      </c>
      <c r="AM78">
        <v>15.996</v>
      </c>
      <c r="AN78">
        <v>0.68867999999999996</v>
      </c>
      <c r="AO78">
        <v>28.518000000000001</v>
      </c>
      <c r="AP78">
        <v>8.1983999999999995</v>
      </c>
      <c r="AQ78">
        <v>56.7</v>
      </c>
      <c r="AR78">
        <v>52.44</v>
      </c>
      <c r="AS78">
        <v>31.897383000000001</v>
      </c>
      <c r="AT78">
        <v>11.247567999999999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75.009999999999991</v>
      </c>
      <c r="BA78">
        <f t="shared" si="4"/>
        <v>2601.0569639999994</v>
      </c>
      <c r="BB78">
        <v>75</v>
      </c>
      <c r="BD78">
        <v>25.2</v>
      </c>
      <c r="BE78">
        <v>7.44</v>
      </c>
      <c r="BF78">
        <v>0.76</v>
      </c>
      <c r="BG78">
        <v>3.93</v>
      </c>
      <c r="BH78">
        <v>5.82</v>
      </c>
      <c r="BI78">
        <v>2.35</v>
      </c>
      <c r="BJ78">
        <v>1.6</v>
      </c>
      <c r="BK78">
        <v>4.49</v>
      </c>
      <c r="BL78">
        <v>2.14</v>
      </c>
      <c r="BM78">
        <v>0</v>
      </c>
      <c r="BN78">
        <v>0.49</v>
      </c>
      <c r="BO78">
        <v>13.77</v>
      </c>
      <c r="BP78">
        <v>0</v>
      </c>
      <c r="BQ78">
        <v>4.32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75.009999999999991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107.765697</v>
      </c>
      <c r="L79">
        <v>569.97799999999995</v>
      </c>
      <c r="M79">
        <v>76</v>
      </c>
      <c r="N79">
        <v>118.125</v>
      </c>
      <c r="O79">
        <v>123.66562500000001</v>
      </c>
      <c r="P79">
        <v>122.25</v>
      </c>
      <c r="Q79">
        <v>21.82</v>
      </c>
      <c r="R79">
        <v>32.450000000000003</v>
      </c>
      <c r="S79">
        <v>26.3901</v>
      </c>
      <c r="T79">
        <v>0</v>
      </c>
      <c r="U79">
        <v>343.125</v>
      </c>
      <c r="V79">
        <v>14.253199</v>
      </c>
      <c r="W79">
        <v>44.31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39.622799999999998</v>
      </c>
      <c r="AH79">
        <v>154.69245000000001</v>
      </c>
      <c r="AI79">
        <v>48.374000000000002</v>
      </c>
      <c r="AJ79">
        <v>0</v>
      </c>
      <c r="AK79">
        <v>50.633099999999999</v>
      </c>
      <c r="AL79">
        <v>83.664000000000001</v>
      </c>
      <c r="AM79">
        <v>16.7958</v>
      </c>
      <c r="AN79">
        <v>0.68867999999999996</v>
      </c>
      <c r="AO79">
        <v>28.518000000000001</v>
      </c>
      <c r="AP79">
        <v>8.1983999999999995</v>
      </c>
      <c r="AQ79">
        <v>56.7</v>
      </c>
      <c r="AR79">
        <v>49.128</v>
      </c>
      <c r="AS79">
        <v>31.897383000000001</v>
      </c>
      <c r="AT79">
        <v>11.247567999999999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75.009999999999991</v>
      </c>
      <c r="BA79">
        <f t="shared" si="4"/>
        <v>2657.8541269999996</v>
      </c>
      <c r="BB79">
        <v>76</v>
      </c>
      <c r="BD79">
        <v>25.2</v>
      </c>
      <c r="BE79">
        <v>7.44</v>
      </c>
      <c r="BF79">
        <v>0.76</v>
      </c>
      <c r="BG79">
        <v>3.93</v>
      </c>
      <c r="BH79">
        <v>5.82</v>
      </c>
      <c r="BI79">
        <v>2.35</v>
      </c>
      <c r="BJ79">
        <v>1.6</v>
      </c>
      <c r="BK79">
        <v>4.49</v>
      </c>
      <c r="BL79">
        <v>2.14</v>
      </c>
      <c r="BM79">
        <v>0</v>
      </c>
      <c r="BN79">
        <v>0.49</v>
      </c>
      <c r="BO79">
        <v>13.77</v>
      </c>
      <c r="BP79">
        <v>0</v>
      </c>
      <c r="BQ79">
        <v>4.32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75.009999999999991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107.765697</v>
      </c>
      <c r="L80">
        <v>569.97799999999995</v>
      </c>
      <c r="M80">
        <v>76</v>
      </c>
      <c r="N80">
        <v>118.125</v>
      </c>
      <c r="O80">
        <v>123.66562500000001</v>
      </c>
      <c r="P80">
        <v>122.25</v>
      </c>
      <c r="Q80">
        <v>21.82</v>
      </c>
      <c r="R80">
        <v>32.450000000000003</v>
      </c>
      <c r="S80">
        <v>26.3901</v>
      </c>
      <c r="T80">
        <v>0</v>
      </c>
      <c r="U80">
        <v>343.125</v>
      </c>
      <c r="V80">
        <v>14.253199</v>
      </c>
      <c r="W80">
        <v>44.31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39.622799999999998</v>
      </c>
      <c r="AH80">
        <v>154.69245000000001</v>
      </c>
      <c r="AI80">
        <v>49.646999999999998</v>
      </c>
      <c r="AJ80">
        <v>0</v>
      </c>
      <c r="AK80">
        <v>50.633099999999999</v>
      </c>
      <c r="AL80">
        <v>83.664000000000001</v>
      </c>
      <c r="AM80">
        <v>16.7958</v>
      </c>
      <c r="AN80">
        <v>0.68867999999999996</v>
      </c>
      <c r="AO80">
        <v>28.518000000000001</v>
      </c>
      <c r="AP80">
        <v>8.1983999999999995</v>
      </c>
      <c r="AQ80">
        <v>56.7</v>
      </c>
      <c r="AR80">
        <v>49.128</v>
      </c>
      <c r="AS80">
        <v>31.897383000000001</v>
      </c>
      <c r="AT80">
        <v>11.247567999999999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75.009999999999991</v>
      </c>
      <c r="BA80">
        <f t="shared" si="4"/>
        <v>2659.1271269999997</v>
      </c>
      <c r="BB80">
        <v>77</v>
      </c>
      <c r="BD80">
        <v>25.2</v>
      </c>
      <c r="BE80">
        <v>7.44</v>
      </c>
      <c r="BF80">
        <v>0.76</v>
      </c>
      <c r="BG80">
        <v>3.93</v>
      </c>
      <c r="BH80">
        <v>5.82</v>
      </c>
      <c r="BI80">
        <v>2.35</v>
      </c>
      <c r="BJ80">
        <v>1.6</v>
      </c>
      <c r="BK80">
        <v>4.49</v>
      </c>
      <c r="BL80">
        <v>2.14</v>
      </c>
      <c r="BM80">
        <v>0</v>
      </c>
      <c r="BN80">
        <v>0.49</v>
      </c>
      <c r="BO80">
        <v>13.77</v>
      </c>
      <c r="BP80">
        <v>0</v>
      </c>
      <c r="BQ80">
        <v>4.32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75.009999999999991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118.219825</v>
      </c>
      <c r="L81">
        <v>569.97799999999995</v>
      </c>
      <c r="M81">
        <v>80</v>
      </c>
      <c r="N81">
        <v>118.125</v>
      </c>
      <c r="O81">
        <v>123.66562500000001</v>
      </c>
      <c r="P81">
        <v>122.25</v>
      </c>
      <c r="Q81">
        <v>21.82</v>
      </c>
      <c r="R81">
        <v>32.450000000000003</v>
      </c>
      <c r="S81">
        <v>26.3901</v>
      </c>
      <c r="T81">
        <v>0</v>
      </c>
      <c r="U81">
        <v>343.125</v>
      </c>
      <c r="V81">
        <v>14.253199</v>
      </c>
      <c r="W81">
        <v>44.31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39.622799999999998</v>
      </c>
      <c r="AH81">
        <v>154.69245000000001</v>
      </c>
      <c r="AI81">
        <v>49.646999999999998</v>
      </c>
      <c r="AJ81">
        <v>0</v>
      </c>
      <c r="AK81">
        <v>50.633099999999999</v>
      </c>
      <c r="AL81">
        <v>83.664000000000001</v>
      </c>
      <c r="AM81">
        <v>16.7958</v>
      </c>
      <c r="AN81">
        <v>0.68867999999999996</v>
      </c>
      <c r="AO81">
        <v>28.518000000000001</v>
      </c>
      <c r="AP81">
        <v>8.1983999999999995</v>
      </c>
      <c r="AQ81">
        <v>56.7</v>
      </c>
      <c r="AR81">
        <v>49.128</v>
      </c>
      <c r="AS81">
        <v>31.897383000000001</v>
      </c>
      <c r="AT81">
        <v>11.247567999999999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75.25</v>
      </c>
      <c r="BA81">
        <f t="shared" si="4"/>
        <v>2673.8212549999998</v>
      </c>
      <c r="BB81">
        <v>78</v>
      </c>
      <c r="BD81">
        <v>25.2</v>
      </c>
      <c r="BE81">
        <v>7.44</v>
      </c>
      <c r="BF81">
        <v>0.78</v>
      </c>
      <c r="BG81">
        <v>3.93</v>
      </c>
      <c r="BH81">
        <v>5.82</v>
      </c>
      <c r="BI81">
        <v>2.35</v>
      </c>
      <c r="BJ81">
        <v>1.82</v>
      </c>
      <c r="BK81">
        <v>4.49</v>
      </c>
      <c r="BL81">
        <v>2.14</v>
      </c>
      <c r="BM81">
        <v>0</v>
      </c>
      <c r="BN81">
        <v>0.49</v>
      </c>
      <c r="BO81">
        <v>13.77</v>
      </c>
      <c r="BP81">
        <v>0</v>
      </c>
      <c r="BQ81">
        <v>4.32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75.25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107.76990000000001</v>
      </c>
      <c r="L82">
        <v>569.97799999999995</v>
      </c>
      <c r="M82">
        <v>80</v>
      </c>
      <c r="N82">
        <v>118.125</v>
      </c>
      <c r="O82">
        <v>123.66562500000001</v>
      </c>
      <c r="P82">
        <v>122.25</v>
      </c>
      <c r="Q82">
        <v>21.82</v>
      </c>
      <c r="R82">
        <v>32.450000000000003</v>
      </c>
      <c r="S82">
        <v>26.3901</v>
      </c>
      <c r="T82">
        <v>0</v>
      </c>
      <c r="U82">
        <v>343.125</v>
      </c>
      <c r="V82">
        <v>14.253199</v>
      </c>
      <c r="W82">
        <v>44.31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39.622799999999998</v>
      </c>
      <c r="AH82">
        <v>154.69245000000001</v>
      </c>
      <c r="AI82">
        <v>49.646999999999998</v>
      </c>
      <c r="AJ82">
        <v>0</v>
      </c>
      <c r="AK82">
        <v>50.633099999999999</v>
      </c>
      <c r="AL82">
        <v>83.664000000000001</v>
      </c>
      <c r="AM82">
        <v>16.7958</v>
      </c>
      <c r="AN82">
        <v>0.68867999999999996</v>
      </c>
      <c r="AO82">
        <v>28.518000000000001</v>
      </c>
      <c r="AP82">
        <v>8.1983999999999995</v>
      </c>
      <c r="AQ82">
        <v>56.7</v>
      </c>
      <c r="AR82">
        <v>49.128</v>
      </c>
      <c r="AS82">
        <v>31.897383000000001</v>
      </c>
      <c r="AT82">
        <v>11.247567999999999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75.419999999999987</v>
      </c>
      <c r="BA82">
        <f t="shared" si="4"/>
        <v>2663.5413300000005</v>
      </c>
      <c r="BB82">
        <v>79</v>
      </c>
      <c r="BD82">
        <v>25.2</v>
      </c>
      <c r="BE82">
        <v>7.44</v>
      </c>
      <c r="BF82">
        <v>0.78</v>
      </c>
      <c r="BG82">
        <v>3.93</v>
      </c>
      <c r="BH82">
        <v>5.82</v>
      </c>
      <c r="BI82">
        <v>2.35</v>
      </c>
      <c r="BJ82">
        <v>1.99</v>
      </c>
      <c r="BK82">
        <v>4.49</v>
      </c>
      <c r="BL82">
        <v>2.14</v>
      </c>
      <c r="BM82">
        <v>0</v>
      </c>
      <c r="BN82">
        <v>0.49</v>
      </c>
      <c r="BO82">
        <v>13.77</v>
      </c>
      <c r="BP82">
        <v>0</v>
      </c>
      <c r="BQ82">
        <v>4.32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75.419999999999987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172.641593</v>
      </c>
      <c r="L83">
        <v>595.22770000000003</v>
      </c>
      <c r="M83">
        <v>80</v>
      </c>
      <c r="N83">
        <v>118.125</v>
      </c>
      <c r="O83">
        <v>123.66562500000001</v>
      </c>
      <c r="P83">
        <v>122.25</v>
      </c>
      <c r="Q83">
        <v>21.82</v>
      </c>
      <c r="R83">
        <v>32.450000000000003</v>
      </c>
      <c r="S83">
        <v>26.3901</v>
      </c>
      <c r="T83">
        <v>0</v>
      </c>
      <c r="U83">
        <v>343.125</v>
      </c>
      <c r="V83">
        <v>14.253199</v>
      </c>
      <c r="W83">
        <v>44.31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39.622799999999998</v>
      </c>
      <c r="AH83">
        <v>154.69245000000001</v>
      </c>
      <c r="AI83">
        <v>49.646999999999998</v>
      </c>
      <c r="AJ83">
        <v>0</v>
      </c>
      <c r="AK83">
        <v>50.633099999999999</v>
      </c>
      <c r="AL83">
        <v>83.664000000000001</v>
      </c>
      <c r="AM83">
        <v>16.7958</v>
      </c>
      <c r="AN83">
        <v>0.68867999999999996</v>
      </c>
      <c r="AO83">
        <v>28.518000000000001</v>
      </c>
      <c r="AP83">
        <v>9.4794</v>
      </c>
      <c r="AQ83">
        <v>56.7</v>
      </c>
      <c r="AR83">
        <v>52.44</v>
      </c>
      <c r="AS83">
        <v>31.897383000000001</v>
      </c>
      <c r="AT83">
        <v>11.247567999999999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75.569999999999993</v>
      </c>
      <c r="BA83">
        <f t="shared" si="4"/>
        <v>2758.4057230000008</v>
      </c>
      <c r="BB83">
        <v>80</v>
      </c>
      <c r="BD83">
        <v>25.2</v>
      </c>
      <c r="BE83">
        <v>7.44</v>
      </c>
      <c r="BF83">
        <v>0.76</v>
      </c>
      <c r="BG83">
        <v>3.93</v>
      </c>
      <c r="BH83">
        <v>5.82</v>
      </c>
      <c r="BI83">
        <v>2.35</v>
      </c>
      <c r="BJ83">
        <v>2.16</v>
      </c>
      <c r="BK83">
        <v>4.49</v>
      </c>
      <c r="BL83">
        <v>2.14</v>
      </c>
      <c r="BM83">
        <v>0</v>
      </c>
      <c r="BN83">
        <v>0.49</v>
      </c>
      <c r="BO83">
        <v>13.77</v>
      </c>
      <c r="BP83">
        <v>0</v>
      </c>
      <c r="BQ83">
        <v>4.32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75.569999999999993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220.89174800000001</v>
      </c>
      <c r="L84">
        <v>595.22770000000003</v>
      </c>
      <c r="M84">
        <v>80</v>
      </c>
      <c r="N84">
        <v>118.125</v>
      </c>
      <c r="O84">
        <v>123.66562500000001</v>
      </c>
      <c r="P84">
        <v>122.25</v>
      </c>
      <c r="Q84">
        <v>21.82</v>
      </c>
      <c r="R84">
        <v>32.450000000000003</v>
      </c>
      <c r="S84">
        <v>26.3901</v>
      </c>
      <c r="T84">
        <v>0</v>
      </c>
      <c r="U84">
        <v>343.125</v>
      </c>
      <c r="V84">
        <v>14.253199</v>
      </c>
      <c r="W84">
        <v>44.31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39.622799999999998</v>
      </c>
      <c r="AH84">
        <v>154.69245000000001</v>
      </c>
      <c r="AI84">
        <v>49.646999999999998</v>
      </c>
      <c r="AJ84">
        <v>0</v>
      </c>
      <c r="AK84">
        <v>50.633099999999999</v>
      </c>
      <c r="AL84">
        <v>83.664000000000001</v>
      </c>
      <c r="AM84">
        <v>16.7958</v>
      </c>
      <c r="AN84">
        <v>0.68867999999999996</v>
      </c>
      <c r="AO84">
        <v>28.518000000000001</v>
      </c>
      <c r="AP84">
        <v>9.4794</v>
      </c>
      <c r="AQ84">
        <v>56.7</v>
      </c>
      <c r="AR84">
        <v>52.44</v>
      </c>
      <c r="AS84">
        <v>31.897383000000001</v>
      </c>
      <c r="AT84">
        <v>11.247567999999999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75.569999999999993</v>
      </c>
      <c r="BA84">
        <f t="shared" si="4"/>
        <v>2806.6558780000005</v>
      </c>
      <c r="BB84">
        <v>81</v>
      </c>
      <c r="BD84">
        <v>25.2</v>
      </c>
      <c r="BE84">
        <v>7.44</v>
      </c>
      <c r="BF84">
        <v>0.76</v>
      </c>
      <c r="BG84">
        <v>3.93</v>
      </c>
      <c r="BH84">
        <v>5.82</v>
      </c>
      <c r="BI84">
        <v>2.35</v>
      </c>
      <c r="BJ84">
        <v>2.16</v>
      </c>
      <c r="BK84">
        <v>4.49</v>
      </c>
      <c r="BL84">
        <v>2.14</v>
      </c>
      <c r="BM84">
        <v>0</v>
      </c>
      <c r="BN84">
        <v>0.49</v>
      </c>
      <c r="BO84">
        <v>13.77</v>
      </c>
      <c r="BP84">
        <v>0</v>
      </c>
      <c r="BQ84">
        <v>4.32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75.569999999999993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220.892248</v>
      </c>
      <c r="L85">
        <v>595.22770000000003</v>
      </c>
      <c r="M85">
        <v>80</v>
      </c>
      <c r="N85">
        <v>118.125</v>
      </c>
      <c r="O85">
        <v>123.66562500000001</v>
      </c>
      <c r="P85">
        <v>122.25</v>
      </c>
      <c r="Q85">
        <v>21.82</v>
      </c>
      <c r="R85">
        <v>32.450000000000003</v>
      </c>
      <c r="S85">
        <v>26.3901</v>
      </c>
      <c r="T85">
        <v>0</v>
      </c>
      <c r="U85">
        <v>346.5</v>
      </c>
      <c r="V85">
        <v>14.253199</v>
      </c>
      <c r="W85">
        <v>44.31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39.622799999999998</v>
      </c>
      <c r="AH85">
        <v>154.69245000000001</v>
      </c>
      <c r="AI85">
        <v>49.646999999999998</v>
      </c>
      <c r="AJ85">
        <v>0</v>
      </c>
      <c r="AK85">
        <v>50.633099999999999</v>
      </c>
      <c r="AL85">
        <v>79.364599999999996</v>
      </c>
      <c r="AM85">
        <v>16.7958</v>
      </c>
      <c r="AN85">
        <v>0.68867999999999996</v>
      </c>
      <c r="AO85">
        <v>28.518000000000001</v>
      </c>
      <c r="AP85">
        <v>9.4794</v>
      </c>
      <c r="AQ85">
        <v>56.7</v>
      </c>
      <c r="AR85">
        <v>49.128</v>
      </c>
      <c r="AS85">
        <v>31.897383000000001</v>
      </c>
      <c r="AT85">
        <v>11.247567999999999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76.239999999999981</v>
      </c>
      <c r="BA85">
        <f t="shared" si="4"/>
        <v>2803.089978</v>
      </c>
      <c r="BB85">
        <v>82</v>
      </c>
      <c r="BD85">
        <v>25.2</v>
      </c>
      <c r="BE85">
        <v>7.44</v>
      </c>
      <c r="BF85">
        <v>0.76</v>
      </c>
      <c r="BG85">
        <v>3.93</v>
      </c>
      <c r="BH85">
        <v>5.82</v>
      </c>
      <c r="BI85">
        <v>2.85</v>
      </c>
      <c r="BJ85">
        <v>2.33</v>
      </c>
      <c r="BK85">
        <v>4.49</v>
      </c>
      <c r="BL85">
        <v>2.14</v>
      </c>
      <c r="BM85">
        <v>0</v>
      </c>
      <c r="BN85">
        <v>0.49</v>
      </c>
      <c r="BO85">
        <v>13.77</v>
      </c>
      <c r="BP85">
        <v>0</v>
      </c>
      <c r="BQ85">
        <v>4.32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76.239999999999981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220.892248</v>
      </c>
      <c r="L86">
        <v>595.22770000000003</v>
      </c>
      <c r="M86">
        <v>80</v>
      </c>
      <c r="N86">
        <v>118.125</v>
      </c>
      <c r="O86">
        <v>123.66562500000001</v>
      </c>
      <c r="P86">
        <v>122.25</v>
      </c>
      <c r="Q86">
        <v>21.82</v>
      </c>
      <c r="R86">
        <v>32.450000000000003</v>
      </c>
      <c r="S86">
        <v>26.3901</v>
      </c>
      <c r="T86">
        <v>0</v>
      </c>
      <c r="U86">
        <v>346.5</v>
      </c>
      <c r="V86">
        <v>14.253199</v>
      </c>
      <c r="W86">
        <v>44.31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39.622799999999998</v>
      </c>
      <c r="AH86">
        <v>154.69245000000001</v>
      </c>
      <c r="AI86">
        <v>48.374000000000002</v>
      </c>
      <c r="AJ86">
        <v>0</v>
      </c>
      <c r="AK86">
        <v>50.633099999999999</v>
      </c>
      <c r="AL86">
        <v>79.364599999999996</v>
      </c>
      <c r="AM86">
        <v>16.7958</v>
      </c>
      <c r="AN86">
        <v>0.68867999999999996</v>
      </c>
      <c r="AO86">
        <v>28.518000000000001</v>
      </c>
      <c r="AP86">
        <v>9.4794</v>
      </c>
      <c r="AQ86">
        <v>56.7</v>
      </c>
      <c r="AR86">
        <v>49.128</v>
      </c>
      <c r="AS86">
        <v>31.897383000000001</v>
      </c>
      <c r="AT86">
        <v>11.247567999999999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76.41</v>
      </c>
      <c r="BA86">
        <f t="shared" si="4"/>
        <v>2801.9869779999999</v>
      </c>
      <c r="BB86">
        <v>83</v>
      </c>
      <c r="BD86">
        <v>25.2</v>
      </c>
      <c r="BE86">
        <v>7.44</v>
      </c>
      <c r="BF86">
        <v>0.76</v>
      </c>
      <c r="BG86">
        <v>3.93</v>
      </c>
      <c r="BH86">
        <v>5.82</v>
      </c>
      <c r="BI86">
        <v>2.85</v>
      </c>
      <c r="BJ86">
        <v>2.5</v>
      </c>
      <c r="BK86">
        <v>4.49</v>
      </c>
      <c r="BL86">
        <v>2.14</v>
      </c>
      <c r="BM86">
        <v>0</v>
      </c>
      <c r="BN86">
        <v>0.49</v>
      </c>
      <c r="BO86">
        <v>13.77</v>
      </c>
      <c r="BP86">
        <v>0</v>
      </c>
      <c r="BQ86">
        <v>4.32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76.41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145.84356199999999</v>
      </c>
      <c r="L87">
        <v>595.22770000000003</v>
      </c>
      <c r="M87">
        <v>80</v>
      </c>
      <c r="N87">
        <v>118.125</v>
      </c>
      <c r="O87">
        <v>123.66562500000001</v>
      </c>
      <c r="P87">
        <v>122.25</v>
      </c>
      <c r="Q87">
        <v>21.82</v>
      </c>
      <c r="R87">
        <v>42.390099999999997</v>
      </c>
      <c r="S87">
        <v>26.3901</v>
      </c>
      <c r="T87">
        <v>0</v>
      </c>
      <c r="U87">
        <v>346.5</v>
      </c>
      <c r="V87">
        <v>14.253199</v>
      </c>
      <c r="W87">
        <v>44.31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39.622799999999998</v>
      </c>
      <c r="AH87">
        <v>152.94049999999999</v>
      </c>
      <c r="AI87">
        <v>48.374000000000002</v>
      </c>
      <c r="AJ87">
        <v>0</v>
      </c>
      <c r="AK87">
        <v>50.633099999999999</v>
      </c>
      <c r="AL87">
        <v>79.364599999999996</v>
      </c>
      <c r="AM87">
        <v>15.996</v>
      </c>
      <c r="AN87">
        <v>0.68867999999999996</v>
      </c>
      <c r="AO87">
        <v>28.518000000000001</v>
      </c>
      <c r="AP87">
        <v>9.4794</v>
      </c>
      <c r="AQ87">
        <v>56.7</v>
      </c>
      <c r="AR87">
        <v>49.128</v>
      </c>
      <c r="AS87">
        <v>31.897383000000001</v>
      </c>
      <c r="AT87">
        <v>11.247567999999999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76.77000000000001</v>
      </c>
      <c r="BA87">
        <f t="shared" si="4"/>
        <v>2723.195526</v>
      </c>
      <c r="BB87">
        <v>84</v>
      </c>
      <c r="BD87">
        <v>25.2</v>
      </c>
      <c r="BE87">
        <v>7.44</v>
      </c>
      <c r="BF87">
        <v>0.76</v>
      </c>
      <c r="BG87">
        <v>3.93</v>
      </c>
      <c r="BH87">
        <v>5.82</v>
      </c>
      <c r="BI87">
        <v>3.22</v>
      </c>
      <c r="BJ87">
        <v>2.5</v>
      </c>
      <c r="BK87">
        <v>4.49</v>
      </c>
      <c r="BL87">
        <v>2.14</v>
      </c>
      <c r="BM87">
        <v>0</v>
      </c>
      <c r="BN87">
        <v>0.49</v>
      </c>
      <c r="BO87">
        <v>13.77</v>
      </c>
      <c r="BP87">
        <v>0</v>
      </c>
      <c r="BQ87">
        <v>4.32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76.77000000000001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146.08709999999999</v>
      </c>
      <c r="L88">
        <v>595.22770000000003</v>
      </c>
      <c r="M88">
        <v>80</v>
      </c>
      <c r="N88">
        <v>118.125</v>
      </c>
      <c r="O88">
        <v>123.66562500000001</v>
      </c>
      <c r="P88">
        <v>122.25</v>
      </c>
      <c r="Q88">
        <v>21.82</v>
      </c>
      <c r="R88">
        <v>42.390099999999997</v>
      </c>
      <c r="S88">
        <v>26.3901</v>
      </c>
      <c r="T88">
        <v>0</v>
      </c>
      <c r="U88">
        <v>346.5</v>
      </c>
      <c r="V88">
        <v>14.253199</v>
      </c>
      <c r="W88">
        <v>44.31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39.622799999999998</v>
      </c>
      <c r="AH88">
        <v>152.94049999999999</v>
      </c>
      <c r="AI88">
        <v>48.374000000000002</v>
      </c>
      <c r="AJ88">
        <v>0</v>
      </c>
      <c r="AK88">
        <v>50.633099999999999</v>
      </c>
      <c r="AL88">
        <v>79.364599999999996</v>
      </c>
      <c r="AM88">
        <v>15.996</v>
      </c>
      <c r="AN88">
        <v>0.68867999999999996</v>
      </c>
      <c r="AO88">
        <v>28.518000000000001</v>
      </c>
      <c r="AP88">
        <v>9.4794</v>
      </c>
      <c r="AQ88">
        <v>56.7</v>
      </c>
      <c r="AR88">
        <v>49.128</v>
      </c>
      <c r="AS88">
        <v>31.897383000000001</v>
      </c>
      <c r="AT88">
        <v>11.247567999999999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77.139999999999986</v>
      </c>
      <c r="BA88">
        <f t="shared" si="4"/>
        <v>2723.809064</v>
      </c>
      <c r="BB88">
        <v>85</v>
      </c>
      <c r="BD88">
        <v>25.2</v>
      </c>
      <c r="BE88">
        <v>7.44</v>
      </c>
      <c r="BF88">
        <v>0.76</v>
      </c>
      <c r="BG88">
        <v>3.93</v>
      </c>
      <c r="BH88">
        <v>5.82</v>
      </c>
      <c r="BI88">
        <v>3.59</v>
      </c>
      <c r="BJ88">
        <v>2.5</v>
      </c>
      <c r="BK88">
        <v>4.49</v>
      </c>
      <c r="BL88">
        <v>2.14</v>
      </c>
      <c r="BM88">
        <v>0</v>
      </c>
      <c r="BN88">
        <v>0.49</v>
      </c>
      <c r="BO88">
        <v>13.77</v>
      </c>
      <c r="BP88">
        <v>0</v>
      </c>
      <c r="BQ88">
        <v>4.32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77.139999999999986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146.08709999999999</v>
      </c>
      <c r="L89">
        <v>595.22770000000003</v>
      </c>
      <c r="M89">
        <v>80</v>
      </c>
      <c r="N89">
        <v>118.125</v>
      </c>
      <c r="O89">
        <v>123.66562500000001</v>
      </c>
      <c r="P89">
        <v>122.25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14.253199</v>
      </c>
      <c r="W89">
        <v>44.31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39.622799999999998</v>
      </c>
      <c r="AH89">
        <v>152.94049999999999</v>
      </c>
      <c r="AI89">
        <v>48.374000000000002</v>
      </c>
      <c r="AJ89">
        <v>0</v>
      </c>
      <c r="AK89">
        <v>50.633099999999999</v>
      </c>
      <c r="AL89">
        <v>79.364599999999996</v>
      </c>
      <c r="AM89">
        <v>15.996</v>
      </c>
      <c r="AN89">
        <v>0.68867999999999996</v>
      </c>
      <c r="AO89">
        <v>28.518000000000001</v>
      </c>
      <c r="AP89">
        <v>9.4794</v>
      </c>
      <c r="AQ89">
        <v>56.7</v>
      </c>
      <c r="AR89">
        <v>49.128</v>
      </c>
      <c r="AS89">
        <v>31.897383000000001</v>
      </c>
      <c r="AT89">
        <v>11.247567999999999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77.680000000000007</v>
      </c>
      <c r="BA89">
        <f t="shared" si="4"/>
        <v>2726.8240639999999</v>
      </c>
      <c r="BB89">
        <v>86</v>
      </c>
      <c r="BD89">
        <v>25.2</v>
      </c>
      <c r="BE89">
        <v>7.44</v>
      </c>
      <c r="BF89">
        <v>0.76</v>
      </c>
      <c r="BG89">
        <v>3.93</v>
      </c>
      <c r="BH89">
        <v>5.82</v>
      </c>
      <c r="BI89">
        <v>3.96</v>
      </c>
      <c r="BJ89">
        <v>2.67</v>
      </c>
      <c r="BK89">
        <v>4.49</v>
      </c>
      <c r="BL89">
        <v>2.14</v>
      </c>
      <c r="BM89">
        <v>0</v>
      </c>
      <c r="BN89">
        <v>0.49</v>
      </c>
      <c r="BO89">
        <v>13.77</v>
      </c>
      <c r="BP89">
        <v>0</v>
      </c>
      <c r="BQ89">
        <v>4.32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77.680000000000007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146.08709999999999</v>
      </c>
      <c r="L90">
        <v>595.22770000000003</v>
      </c>
      <c r="M90">
        <v>80</v>
      </c>
      <c r="N90">
        <v>118.125</v>
      </c>
      <c r="O90">
        <v>123.66562500000001</v>
      </c>
      <c r="P90">
        <v>122.25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14.253199</v>
      </c>
      <c r="W90">
        <v>44.31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39.622799999999998</v>
      </c>
      <c r="AH90">
        <v>152.94049999999999</v>
      </c>
      <c r="AI90">
        <v>48.374000000000002</v>
      </c>
      <c r="AJ90">
        <v>0</v>
      </c>
      <c r="AK90">
        <v>50.633099999999999</v>
      </c>
      <c r="AL90">
        <v>79.364599999999996</v>
      </c>
      <c r="AM90">
        <v>15.996</v>
      </c>
      <c r="AN90">
        <v>0.68867999999999996</v>
      </c>
      <c r="AO90">
        <v>28.518000000000001</v>
      </c>
      <c r="AP90">
        <v>9.4794</v>
      </c>
      <c r="AQ90">
        <v>56.7</v>
      </c>
      <c r="AR90">
        <v>49.128</v>
      </c>
      <c r="AS90">
        <v>31.897383000000001</v>
      </c>
      <c r="AT90">
        <v>11.247567999999999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78.319999999999993</v>
      </c>
      <c r="BA90">
        <f t="shared" si="4"/>
        <v>2727.4640640000002</v>
      </c>
      <c r="BB90">
        <v>87</v>
      </c>
      <c r="BD90">
        <v>25.2</v>
      </c>
      <c r="BE90">
        <v>7.44</v>
      </c>
      <c r="BF90">
        <v>0.76</v>
      </c>
      <c r="BG90">
        <v>3.93</v>
      </c>
      <c r="BH90">
        <v>5.82</v>
      </c>
      <c r="BI90">
        <v>4.3499999999999996</v>
      </c>
      <c r="BJ90">
        <v>2.91</v>
      </c>
      <c r="BK90">
        <v>4.49</v>
      </c>
      <c r="BL90">
        <v>2.14</v>
      </c>
      <c r="BM90">
        <v>0</v>
      </c>
      <c r="BN90">
        <v>0.49</v>
      </c>
      <c r="BO90">
        <v>13.77</v>
      </c>
      <c r="BP90">
        <v>0</v>
      </c>
      <c r="BQ90">
        <v>4.32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78.319999999999993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146.08709999999999</v>
      </c>
      <c r="L91">
        <v>595.22770000000003</v>
      </c>
      <c r="M91">
        <v>80</v>
      </c>
      <c r="N91">
        <v>118.125</v>
      </c>
      <c r="O91">
        <v>123.66562500000001</v>
      </c>
      <c r="P91">
        <v>122.25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14.253199</v>
      </c>
      <c r="W91">
        <v>44.31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39.622799999999998</v>
      </c>
      <c r="AH91">
        <v>154.69245000000001</v>
      </c>
      <c r="AI91">
        <v>48.374000000000002</v>
      </c>
      <c r="AJ91">
        <v>0</v>
      </c>
      <c r="AK91">
        <v>50.633099999999999</v>
      </c>
      <c r="AL91">
        <v>79.364599999999996</v>
      </c>
      <c r="AM91">
        <v>16.7958</v>
      </c>
      <c r="AN91">
        <v>0.68867999999999996</v>
      </c>
      <c r="AO91">
        <v>28.518000000000001</v>
      </c>
      <c r="AP91">
        <v>9.4794</v>
      </c>
      <c r="AQ91">
        <v>56.7</v>
      </c>
      <c r="AR91">
        <v>49.128</v>
      </c>
      <c r="AS91">
        <v>31.897383000000001</v>
      </c>
      <c r="AT91">
        <v>11.247567999999999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78.650000000000006</v>
      </c>
      <c r="BA91">
        <f t="shared" si="4"/>
        <v>2741.8369299999999</v>
      </c>
      <c r="BB91">
        <v>88</v>
      </c>
      <c r="BD91">
        <v>24.08</v>
      </c>
      <c r="BE91">
        <v>7.63</v>
      </c>
      <c r="BF91">
        <v>0.73</v>
      </c>
      <c r="BG91">
        <v>4.04</v>
      </c>
      <c r="BH91">
        <v>5.81</v>
      </c>
      <c r="BI91">
        <v>4.78</v>
      </c>
      <c r="BJ91">
        <v>3.06</v>
      </c>
      <c r="BK91">
        <v>4.5599999999999996</v>
      </c>
      <c r="BL91">
        <v>2.29</v>
      </c>
      <c r="BM91">
        <v>0</v>
      </c>
      <c r="BN91">
        <v>0.5</v>
      </c>
      <c r="BO91">
        <v>14.11</v>
      </c>
      <c r="BP91">
        <v>0</v>
      </c>
      <c r="BQ91">
        <v>4.45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78.650000000000006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146.08709999999999</v>
      </c>
      <c r="L92">
        <v>595.22770000000003</v>
      </c>
      <c r="M92">
        <v>80</v>
      </c>
      <c r="N92">
        <v>118.125</v>
      </c>
      <c r="O92">
        <v>123.66562500000001</v>
      </c>
      <c r="P92">
        <v>122.25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14.253199</v>
      </c>
      <c r="W92">
        <v>44.31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39.622799999999998</v>
      </c>
      <c r="AH92">
        <v>154.69245000000001</v>
      </c>
      <c r="AI92">
        <v>48.374000000000002</v>
      </c>
      <c r="AJ92">
        <v>0</v>
      </c>
      <c r="AK92">
        <v>50.633099999999999</v>
      </c>
      <c r="AL92">
        <v>79.364599999999996</v>
      </c>
      <c r="AM92">
        <v>16.7958</v>
      </c>
      <c r="AN92">
        <v>0.68867999999999996</v>
      </c>
      <c r="AO92">
        <v>28.518000000000001</v>
      </c>
      <c r="AP92">
        <v>9.4794</v>
      </c>
      <c r="AQ92">
        <v>56.7</v>
      </c>
      <c r="AR92">
        <v>49.128</v>
      </c>
      <c r="AS92">
        <v>31.897383000000001</v>
      </c>
      <c r="AT92">
        <v>11.247567999999999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78.690000000000012</v>
      </c>
      <c r="BA92">
        <f t="shared" si="4"/>
        <v>2741.8769299999999</v>
      </c>
      <c r="BB92">
        <v>89</v>
      </c>
      <c r="BD92">
        <v>24.08</v>
      </c>
      <c r="BE92">
        <v>7.63</v>
      </c>
      <c r="BF92">
        <v>0.73</v>
      </c>
      <c r="BG92">
        <v>4.04</v>
      </c>
      <c r="BH92">
        <v>5.81</v>
      </c>
      <c r="BI92">
        <v>4.78</v>
      </c>
      <c r="BJ92">
        <v>3.11</v>
      </c>
      <c r="BK92">
        <v>4.5599999999999996</v>
      </c>
      <c r="BL92">
        <v>2.29</v>
      </c>
      <c r="BM92">
        <v>0</v>
      </c>
      <c r="BN92">
        <v>0.5</v>
      </c>
      <c r="BO92">
        <v>14.11</v>
      </c>
      <c r="BP92">
        <v>0</v>
      </c>
      <c r="BQ92">
        <v>4.45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78.690000000000012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146.08709999999999</v>
      </c>
      <c r="L93">
        <v>595.22770000000003</v>
      </c>
      <c r="M93">
        <v>80</v>
      </c>
      <c r="N93">
        <v>118.125</v>
      </c>
      <c r="O93">
        <v>123.66562500000001</v>
      </c>
      <c r="P93">
        <v>122.25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14.253199</v>
      </c>
      <c r="W93">
        <v>44.31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39.622799999999998</v>
      </c>
      <c r="AH93">
        <v>154.69245000000001</v>
      </c>
      <c r="AI93">
        <v>48.374000000000002</v>
      </c>
      <c r="AJ93">
        <v>0</v>
      </c>
      <c r="AK93">
        <v>50.633099999999999</v>
      </c>
      <c r="AL93">
        <v>79.364599999999996</v>
      </c>
      <c r="AM93">
        <v>16.7958</v>
      </c>
      <c r="AN93">
        <v>0.68867999999999996</v>
      </c>
      <c r="AO93">
        <v>28.518000000000001</v>
      </c>
      <c r="AP93">
        <v>9.4794</v>
      </c>
      <c r="AQ93">
        <v>56.7</v>
      </c>
      <c r="AR93">
        <v>49.128</v>
      </c>
      <c r="AS93">
        <v>31.897383000000001</v>
      </c>
      <c r="AT93">
        <v>11.247567999999999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78.680000000000007</v>
      </c>
      <c r="BA93">
        <f t="shared" si="4"/>
        <v>2741.8669299999997</v>
      </c>
      <c r="BB93">
        <v>90</v>
      </c>
      <c r="BD93">
        <v>24.08</v>
      </c>
      <c r="BE93">
        <v>7.63</v>
      </c>
      <c r="BF93">
        <v>0.73</v>
      </c>
      <c r="BG93">
        <v>4.04</v>
      </c>
      <c r="BH93">
        <v>5.81</v>
      </c>
      <c r="BI93">
        <v>4.78</v>
      </c>
      <c r="BJ93">
        <v>3.11</v>
      </c>
      <c r="BK93">
        <v>4.5599999999999996</v>
      </c>
      <c r="BL93">
        <v>2.29</v>
      </c>
      <c r="BM93">
        <v>0</v>
      </c>
      <c r="BN93">
        <v>0.5</v>
      </c>
      <c r="BO93">
        <v>14.11</v>
      </c>
      <c r="BP93">
        <v>0</v>
      </c>
      <c r="BQ93">
        <v>4.45</v>
      </c>
      <c r="BR93">
        <v>2.15</v>
      </c>
      <c r="BS93">
        <v>0.44</v>
      </c>
      <c r="BT93">
        <v>0</v>
      </c>
      <c r="BU93">
        <v>0</v>
      </c>
      <c r="BV93">
        <v>0</v>
      </c>
      <c r="BW93">
        <f t="shared" si="5"/>
        <v>78.680000000000007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146.08709999999999</v>
      </c>
      <c r="L94">
        <v>595.22770000000003</v>
      </c>
      <c r="M94">
        <v>80</v>
      </c>
      <c r="N94">
        <v>118.125</v>
      </c>
      <c r="O94">
        <v>123.66562500000001</v>
      </c>
      <c r="P94">
        <v>122.25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14.253199</v>
      </c>
      <c r="W94">
        <v>44.31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39.622799999999998</v>
      </c>
      <c r="AH94">
        <v>154.69245000000001</v>
      </c>
      <c r="AI94">
        <v>48.374000000000002</v>
      </c>
      <c r="AJ94">
        <v>0</v>
      </c>
      <c r="AK94">
        <v>50.633099999999999</v>
      </c>
      <c r="AL94">
        <v>79.364599999999996</v>
      </c>
      <c r="AM94">
        <v>16.7958</v>
      </c>
      <c r="AN94">
        <v>0.68867999999999996</v>
      </c>
      <c r="AO94">
        <v>28.518000000000001</v>
      </c>
      <c r="AP94">
        <v>9.4794</v>
      </c>
      <c r="AQ94">
        <v>56.7</v>
      </c>
      <c r="AR94">
        <v>49.128</v>
      </c>
      <c r="AS94">
        <v>31.897383000000001</v>
      </c>
      <c r="AT94">
        <v>11.247567999999999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78.570000000000007</v>
      </c>
      <c r="BA94">
        <f t="shared" si="4"/>
        <v>2741.75693</v>
      </c>
      <c r="BB94">
        <v>91</v>
      </c>
      <c r="BD94">
        <v>24.08</v>
      </c>
      <c r="BE94">
        <v>7.63</v>
      </c>
      <c r="BF94">
        <v>0.73</v>
      </c>
      <c r="BG94">
        <v>4.04</v>
      </c>
      <c r="BH94">
        <v>5.81</v>
      </c>
      <c r="BI94">
        <v>4.78</v>
      </c>
      <c r="BJ94">
        <v>3.11</v>
      </c>
      <c r="BK94">
        <v>4.5</v>
      </c>
      <c r="BL94">
        <v>2.2400000000000002</v>
      </c>
      <c r="BM94">
        <v>0</v>
      </c>
      <c r="BN94">
        <v>0.5</v>
      </c>
      <c r="BO94">
        <v>14.11</v>
      </c>
      <c r="BP94">
        <v>0</v>
      </c>
      <c r="BQ94">
        <v>4.45</v>
      </c>
      <c r="BR94">
        <v>2.15</v>
      </c>
      <c r="BS94">
        <v>0.44</v>
      </c>
      <c r="BT94">
        <v>0</v>
      </c>
      <c r="BU94">
        <v>0</v>
      </c>
      <c r="BV94">
        <v>0</v>
      </c>
      <c r="BW94">
        <f t="shared" si="5"/>
        <v>78.570000000000007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146.08709999999999</v>
      </c>
      <c r="L95">
        <v>595.22770000000003</v>
      </c>
      <c r="M95">
        <v>80</v>
      </c>
      <c r="N95">
        <v>118.125</v>
      </c>
      <c r="O95">
        <v>123.66562500000001</v>
      </c>
      <c r="P95">
        <v>122.25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14.253199</v>
      </c>
      <c r="W95">
        <v>44.31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39.622799999999998</v>
      </c>
      <c r="AH95">
        <v>152.94049999999999</v>
      </c>
      <c r="AI95">
        <v>63.65</v>
      </c>
      <c r="AJ95">
        <v>0</v>
      </c>
      <c r="AK95">
        <v>50.633099999999999</v>
      </c>
      <c r="AL95">
        <v>79.364599999999996</v>
      </c>
      <c r="AM95">
        <v>15.996</v>
      </c>
      <c r="AN95">
        <v>0.68867999999999996</v>
      </c>
      <c r="AO95">
        <v>28.518000000000001</v>
      </c>
      <c r="AP95">
        <v>9.4794</v>
      </c>
      <c r="AQ95">
        <v>56.7</v>
      </c>
      <c r="AR95">
        <v>49.128</v>
      </c>
      <c r="AS95">
        <v>31.897383000000001</v>
      </c>
      <c r="AT95">
        <v>11.247567999999999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78.59</v>
      </c>
      <c r="BA95">
        <f t="shared" si="4"/>
        <v>2743.0100640000005</v>
      </c>
      <c r="BB95">
        <v>92</v>
      </c>
      <c r="BD95">
        <v>24.08</v>
      </c>
      <c r="BE95">
        <v>7.63</v>
      </c>
      <c r="BF95">
        <v>0.73</v>
      </c>
      <c r="BG95">
        <v>4.04</v>
      </c>
      <c r="BH95">
        <v>5.81</v>
      </c>
      <c r="BI95">
        <v>4.78</v>
      </c>
      <c r="BJ95">
        <v>3.11</v>
      </c>
      <c r="BK95">
        <v>4.5</v>
      </c>
      <c r="BL95">
        <v>2.2400000000000002</v>
      </c>
      <c r="BM95">
        <v>0</v>
      </c>
      <c r="BN95">
        <v>0.5</v>
      </c>
      <c r="BO95">
        <v>14.11</v>
      </c>
      <c r="BP95">
        <v>0</v>
      </c>
      <c r="BQ95">
        <v>4.45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78.59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146.08709999999999</v>
      </c>
      <c r="L96">
        <v>595.22770000000003</v>
      </c>
      <c r="M96">
        <v>80</v>
      </c>
      <c r="N96">
        <v>118.125</v>
      </c>
      <c r="O96">
        <v>123.66562500000001</v>
      </c>
      <c r="P96">
        <v>122.25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14.253199</v>
      </c>
      <c r="W96">
        <v>44.31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39.622799999999998</v>
      </c>
      <c r="AH96">
        <v>152.94049999999999</v>
      </c>
      <c r="AI96">
        <v>63.65</v>
      </c>
      <c r="AJ96">
        <v>0</v>
      </c>
      <c r="AK96">
        <v>50.633099999999999</v>
      </c>
      <c r="AL96">
        <v>79.364599999999996</v>
      </c>
      <c r="AM96">
        <v>15.996</v>
      </c>
      <c r="AN96">
        <v>0.68867999999999996</v>
      </c>
      <c r="AO96">
        <v>28.518000000000001</v>
      </c>
      <c r="AP96">
        <v>9.4794</v>
      </c>
      <c r="AQ96">
        <v>56.7</v>
      </c>
      <c r="AR96">
        <v>49.128</v>
      </c>
      <c r="AS96">
        <v>31.897383000000001</v>
      </c>
      <c r="AT96">
        <v>11.247567999999999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78.59</v>
      </c>
      <c r="BA96">
        <f t="shared" si="4"/>
        <v>2743.0100640000005</v>
      </c>
      <c r="BB96">
        <v>93</v>
      </c>
      <c r="BD96">
        <v>24.08</v>
      </c>
      <c r="BE96">
        <v>7.63</v>
      </c>
      <c r="BF96">
        <v>0.73</v>
      </c>
      <c r="BG96">
        <v>4.04</v>
      </c>
      <c r="BH96">
        <v>5.81</v>
      </c>
      <c r="BI96">
        <v>4.78</v>
      </c>
      <c r="BJ96">
        <v>3.11</v>
      </c>
      <c r="BK96">
        <v>4.5</v>
      </c>
      <c r="BL96">
        <v>2.2400000000000002</v>
      </c>
      <c r="BM96">
        <v>0</v>
      </c>
      <c r="BN96">
        <v>0.5</v>
      </c>
      <c r="BO96">
        <v>14.11</v>
      </c>
      <c r="BP96">
        <v>0</v>
      </c>
      <c r="BQ96">
        <v>4.45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78.59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146.08709999999999</v>
      </c>
      <c r="L97">
        <v>595.22770000000003</v>
      </c>
      <c r="M97">
        <v>80</v>
      </c>
      <c r="N97">
        <v>118.125</v>
      </c>
      <c r="O97">
        <v>123.66562500000001</v>
      </c>
      <c r="P97">
        <v>122.25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14.253199</v>
      </c>
      <c r="W97">
        <v>44.31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39.622799999999998</v>
      </c>
      <c r="AH97">
        <v>152.94049999999999</v>
      </c>
      <c r="AI97">
        <v>63.65</v>
      </c>
      <c r="AJ97">
        <v>0</v>
      </c>
      <c r="AK97">
        <v>50.633099999999999</v>
      </c>
      <c r="AL97">
        <v>79.364599999999996</v>
      </c>
      <c r="AM97">
        <v>15.996</v>
      </c>
      <c r="AN97">
        <v>0.68867999999999996</v>
      </c>
      <c r="AO97">
        <v>28.518000000000001</v>
      </c>
      <c r="AP97">
        <v>9.7355999999999998</v>
      </c>
      <c r="AQ97">
        <v>56.7</v>
      </c>
      <c r="AR97">
        <v>49.128</v>
      </c>
      <c r="AS97">
        <v>31.897383000000001</v>
      </c>
      <c r="AT97">
        <v>11.247567999999999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78.59</v>
      </c>
      <c r="BA97">
        <f t="shared" si="4"/>
        <v>2734.3922640000001</v>
      </c>
      <c r="BB97">
        <v>94</v>
      </c>
      <c r="BD97">
        <v>24.08</v>
      </c>
      <c r="BE97">
        <v>7.63</v>
      </c>
      <c r="BF97">
        <v>0.73</v>
      </c>
      <c r="BG97">
        <v>4.04</v>
      </c>
      <c r="BH97">
        <v>5.81</v>
      </c>
      <c r="BI97">
        <v>4.78</v>
      </c>
      <c r="BJ97">
        <v>3.11</v>
      </c>
      <c r="BK97">
        <v>4.5</v>
      </c>
      <c r="BL97">
        <v>2.2400000000000002</v>
      </c>
      <c r="BM97">
        <v>0</v>
      </c>
      <c r="BN97">
        <v>0.5</v>
      </c>
      <c r="BO97">
        <v>14.11</v>
      </c>
      <c r="BP97">
        <v>0</v>
      </c>
      <c r="BQ97">
        <v>4.45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78.59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146.08709999999999</v>
      </c>
      <c r="L98">
        <v>595.22770000000003</v>
      </c>
      <c r="M98">
        <v>80</v>
      </c>
      <c r="N98">
        <v>118.125</v>
      </c>
      <c r="O98">
        <v>123.66562500000001</v>
      </c>
      <c r="P98">
        <v>122.25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14.253199</v>
      </c>
      <c r="W98">
        <v>44.31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39.622799999999998</v>
      </c>
      <c r="AH98">
        <v>152.94049999999999</v>
      </c>
      <c r="AI98">
        <v>63.65</v>
      </c>
      <c r="AJ98">
        <v>0</v>
      </c>
      <c r="AK98">
        <v>50.633099999999999</v>
      </c>
      <c r="AL98">
        <v>79.364599999999996</v>
      </c>
      <c r="AM98">
        <v>15.996</v>
      </c>
      <c r="AN98">
        <v>0.68867999999999996</v>
      </c>
      <c r="AO98">
        <v>28.518000000000001</v>
      </c>
      <c r="AP98">
        <v>9.7355999999999998</v>
      </c>
      <c r="AQ98">
        <v>56.7</v>
      </c>
      <c r="AR98">
        <v>49.128</v>
      </c>
      <c r="AS98">
        <v>31.897383000000001</v>
      </c>
      <c r="AT98">
        <v>11.247567999999999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78.59</v>
      </c>
      <c r="BA98">
        <f t="shared" si="4"/>
        <v>2734.3922640000001</v>
      </c>
      <c r="BB98">
        <v>95</v>
      </c>
      <c r="BD98">
        <v>24.08</v>
      </c>
      <c r="BE98">
        <v>7.63</v>
      </c>
      <c r="BF98">
        <v>0.73</v>
      </c>
      <c r="BG98">
        <v>4.04</v>
      </c>
      <c r="BH98">
        <v>5.81</v>
      </c>
      <c r="BI98">
        <v>4.78</v>
      </c>
      <c r="BJ98">
        <v>3.11</v>
      </c>
      <c r="BK98">
        <v>4.5</v>
      </c>
      <c r="BL98">
        <v>2.2400000000000002</v>
      </c>
      <c r="BM98">
        <v>0</v>
      </c>
      <c r="BN98">
        <v>0.5</v>
      </c>
      <c r="BO98">
        <v>14.11</v>
      </c>
      <c r="BP98">
        <v>0</v>
      </c>
      <c r="BQ98">
        <v>4.45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78.59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2.09162537525</v>
      </c>
      <c r="L99">
        <f t="shared" si="6"/>
        <v>11.353351648000013</v>
      </c>
      <c r="M99">
        <f t="shared" si="6"/>
        <v>1.998</v>
      </c>
      <c r="N99">
        <f t="shared" si="6"/>
        <v>2.835</v>
      </c>
      <c r="O99">
        <f t="shared" si="6"/>
        <v>2.9679749999999947</v>
      </c>
      <c r="P99">
        <f t="shared" si="6"/>
        <v>2.9261249999999999</v>
      </c>
      <c r="Q99">
        <f t="shared" si="6"/>
        <v>0.38302855599999974</v>
      </c>
      <c r="R99">
        <f t="shared" si="6"/>
        <v>0.67208967675000053</v>
      </c>
      <c r="S99">
        <f t="shared" si="6"/>
        <v>0.4629824430000008</v>
      </c>
      <c r="T99">
        <f t="shared" si="6"/>
        <v>0</v>
      </c>
      <c r="U99">
        <f t="shared" si="6"/>
        <v>8.3063249999999993</v>
      </c>
      <c r="V99">
        <f t="shared" si="6"/>
        <v>0.27136084349999995</v>
      </c>
      <c r="W99">
        <f t="shared" si="6"/>
        <v>0.86621252499999923</v>
      </c>
      <c r="X99">
        <f t="shared" si="6"/>
        <v>2.8855829327500024</v>
      </c>
      <c r="Y99">
        <f t="shared" si="6"/>
        <v>0</v>
      </c>
      <c r="Z99">
        <f t="shared" si="6"/>
        <v>0.47187359999999934</v>
      </c>
      <c r="AA99">
        <f t="shared" si="6"/>
        <v>1.0237807499999985</v>
      </c>
      <c r="AB99">
        <f t="shared" si="6"/>
        <v>0.95248181999999881</v>
      </c>
      <c r="AC99">
        <f t="shared" si="6"/>
        <v>0.70200376799999975</v>
      </c>
      <c r="AD99">
        <f t="shared" si="6"/>
        <v>0.40386272499999998</v>
      </c>
      <c r="AE99">
        <f t="shared" si="6"/>
        <v>1.1697418920000009</v>
      </c>
      <c r="AF99">
        <f t="shared" si="6"/>
        <v>0.30940680000000015</v>
      </c>
      <c r="AG99">
        <f t="shared" si="6"/>
        <v>0.95094720000000166</v>
      </c>
      <c r="AH99">
        <f t="shared" si="6"/>
        <v>3.6758278500000041</v>
      </c>
      <c r="AI99">
        <f t="shared" si="6"/>
        <v>0.93310899999999886</v>
      </c>
      <c r="AJ99">
        <f t="shared" si="6"/>
        <v>0</v>
      </c>
      <c r="AK99">
        <f t="shared" si="6"/>
        <v>1.2151944000000001</v>
      </c>
      <c r="AL99">
        <f t="shared" si="6"/>
        <v>1.9070162999999976</v>
      </c>
      <c r="AM99">
        <f t="shared" si="6"/>
        <v>0.38630340000000057</v>
      </c>
      <c r="AN99">
        <f t="shared" si="6"/>
        <v>1.6528319999999989E-2</v>
      </c>
      <c r="AO99">
        <f t="shared" si="6"/>
        <v>0.68707800000000052</v>
      </c>
      <c r="AP99">
        <f t="shared" si="6"/>
        <v>0.24121230000000013</v>
      </c>
      <c r="AQ99">
        <f t="shared" si="6"/>
        <v>0.51975000000000027</v>
      </c>
      <c r="AR99">
        <f t="shared" si="6"/>
        <v>1.1890080000000003</v>
      </c>
      <c r="AS99">
        <f t="shared" si="6"/>
        <v>0.76750656299999986</v>
      </c>
      <c r="AT99">
        <f t="shared" si="6"/>
        <v>0.26909770300000002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1.8565499999999999</v>
      </c>
      <c r="BA99">
        <f t="shared" si="4"/>
        <v>57.667939391250016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1.7319999999999992E-2</v>
      </c>
      <c r="BG99">
        <f t="shared" si="7"/>
        <v>9.6080000000000068E-2</v>
      </c>
      <c r="BH99">
        <f t="shared" si="7"/>
        <v>0.13875999999999988</v>
      </c>
      <c r="BI99">
        <f t="shared" si="7"/>
        <v>0.10034499999999993</v>
      </c>
      <c r="BJ99">
        <f t="shared" si="7"/>
        <v>4.2732500000000041E-2</v>
      </c>
      <c r="BK99">
        <f t="shared" si="7"/>
        <v>0.1071700000000001</v>
      </c>
      <c r="BL99">
        <f t="shared" si="7"/>
        <v>5.2022499999999916E-2</v>
      </c>
      <c r="BM99">
        <f t="shared" si="7"/>
        <v>0</v>
      </c>
      <c r="BN99">
        <f t="shared" si="7"/>
        <v>1.1920000000000009E-2</v>
      </c>
      <c r="BO99">
        <f t="shared" si="7"/>
        <v>0.3515799999999995</v>
      </c>
      <c r="BP99">
        <f t="shared" si="7"/>
        <v>0</v>
      </c>
      <c r="BQ99">
        <f t="shared" si="7"/>
        <v>0.10575999999999983</v>
      </c>
      <c r="BR99">
        <f t="shared" si="7"/>
        <v>5.2440000000000112E-2</v>
      </c>
      <c r="BS99">
        <f t="shared" si="7"/>
        <v>1.0980000000000014E-2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1.8565499999999999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90.333794999999995</v>
      </c>
      <c r="L3">
        <v>584.02025500000002</v>
      </c>
      <c r="M3">
        <v>80.833200000000005</v>
      </c>
      <c r="N3">
        <v>113.671688</v>
      </c>
      <c r="O3">
        <v>119.00343100000001</v>
      </c>
      <c r="P3">
        <v>117.641175</v>
      </c>
      <c r="Q3">
        <v>20.997385999999999</v>
      </c>
      <c r="R3">
        <v>31.226635000000002</v>
      </c>
      <c r="S3">
        <v>25.395192999999999</v>
      </c>
      <c r="T3">
        <v>0</v>
      </c>
      <c r="U3">
        <v>335.81864200000001</v>
      </c>
      <c r="V3">
        <v>14.535157</v>
      </c>
      <c r="W3">
        <v>43.224590999999997</v>
      </c>
      <c r="X3">
        <v>141.954286</v>
      </c>
      <c r="Y3">
        <v>0</v>
      </c>
      <c r="Z3">
        <v>18.920165000000001</v>
      </c>
      <c r="AA3">
        <v>40.519565999999998</v>
      </c>
      <c r="AB3">
        <v>38.020587999999996</v>
      </c>
      <c r="AC3">
        <v>27.967140000000001</v>
      </c>
      <c r="AD3">
        <v>35.212192999999999</v>
      </c>
      <c r="AE3">
        <v>31.730014000000001</v>
      </c>
      <c r="AF3">
        <v>17.078900000000001</v>
      </c>
      <c r="AG3">
        <v>38.129019999999997</v>
      </c>
      <c r="AH3">
        <v>147.174643</v>
      </c>
      <c r="AI3">
        <v>30.625198000000001</v>
      </c>
      <c r="AJ3">
        <v>0</v>
      </c>
      <c r="AK3">
        <v>48.724232000000001</v>
      </c>
      <c r="AL3">
        <v>76.372555000000006</v>
      </c>
      <c r="AM3">
        <v>15.392951</v>
      </c>
      <c r="AN3">
        <v>0.662717</v>
      </c>
      <c r="AO3">
        <v>28.008704000000002</v>
      </c>
      <c r="AP3">
        <v>5.5471779999999997</v>
      </c>
      <c r="AQ3">
        <v>54.077410999999998</v>
      </c>
      <c r="AR3">
        <v>50.463011999999999</v>
      </c>
      <c r="AS3">
        <v>31.326560000000001</v>
      </c>
      <c r="AT3">
        <v>10.823535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74.83</v>
      </c>
      <c r="BA3">
        <f>SUM(B3:AZ3)</f>
        <v>2540.261716</v>
      </c>
      <c r="BD3">
        <v>23.17</v>
      </c>
      <c r="BE3">
        <v>7.34</v>
      </c>
      <c r="BF3">
        <v>0.6</v>
      </c>
      <c r="BG3">
        <v>3.89</v>
      </c>
      <c r="BH3">
        <v>5.59</v>
      </c>
      <c r="BI3">
        <v>4.5999999999999996</v>
      </c>
      <c r="BJ3">
        <v>1.5</v>
      </c>
      <c r="BK3">
        <v>4.21</v>
      </c>
      <c r="BL3">
        <v>2.04</v>
      </c>
      <c r="BM3">
        <v>0</v>
      </c>
      <c r="BN3">
        <v>0.48</v>
      </c>
      <c r="BO3">
        <v>14.62</v>
      </c>
      <c r="BP3">
        <v>0</v>
      </c>
      <c r="BQ3">
        <v>4.28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74.83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90.333794999999995</v>
      </c>
      <c r="L4">
        <v>584.02025500000002</v>
      </c>
      <c r="M4">
        <v>80.833200000000005</v>
      </c>
      <c r="N4">
        <v>113.671688</v>
      </c>
      <c r="O4">
        <v>119.00343100000001</v>
      </c>
      <c r="P4">
        <v>117.641175</v>
      </c>
      <c r="Q4">
        <v>20.997385999999999</v>
      </c>
      <c r="R4">
        <v>31.226635000000002</v>
      </c>
      <c r="S4">
        <v>25.395192999999999</v>
      </c>
      <c r="T4">
        <v>0</v>
      </c>
      <c r="U4">
        <v>335.81864200000001</v>
      </c>
      <c r="V4">
        <v>14.371566</v>
      </c>
      <c r="W4">
        <v>43.224590999999997</v>
      </c>
      <c r="X4">
        <v>141.954286</v>
      </c>
      <c r="Y4">
        <v>0</v>
      </c>
      <c r="Z4">
        <v>18.920165000000001</v>
      </c>
      <c r="AA4">
        <v>40.519565999999998</v>
      </c>
      <c r="AB4">
        <v>38.020587999999996</v>
      </c>
      <c r="AC4">
        <v>27.967140000000001</v>
      </c>
      <c r="AD4">
        <v>35.212192999999999</v>
      </c>
      <c r="AE4">
        <v>31.730014000000001</v>
      </c>
      <c r="AF4">
        <v>17.078900000000001</v>
      </c>
      <c r="AG4">
        <v>38.129019999999997</v>
      </c>
      <c r="AH4">
        <v>147.174643</v>
      </c>
      <c r="AI4">
        <v>30.625198000000001</v>
      </c>
      <c r="AJ4">
        <v>0</v>
      </c>
      <c r="AK4">
        <v>48.724232000000001</v>
      </c>
      <c r="AL4">
        <v>76.372555000000006</v>
      </c>
      <c r="AM4">
        <v>15.392951</v>
      </c>
      <c r="AN4">
        <v>0.662717</v>
      </c>
      <c r="AO4">
        <v>28.008704000000002</v>
      </c>
      <c r="AP4">
        <v>5.5471779999999997</v>
      </c>
      <c r="AQ4">
        <v>54.077410999999998</v>
      </c>
      <c r="AR4">
        <v>50.463011999999999</v>
      </c>
      <c r="AS4">
        <v>31.326560000000001</v>
      </c>
      <c r="AT4">
        <v>10.823535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74.83</v>
      </c>
      <c r="BA4">
        <f t="shared" ref="BA4:BA67" si="1">SUM(B4:AZ4)</f>
        <v>2540.098125</v>
      </c>
      <c r="BD4">
        <v>23.17</v>
      </c>
      <c r="BE4">
        <v>7.34</v>
      </c>
      <c r="BF4">
        <v>0.6</v>
      </c>
      <c r="BG4">
        <v>3.89</v>
      </c>
      <c r="BH4">
        <v>5.59</v>
      </c>
      <c r="BI4">
        <v>4.5999999999999996</v>
      </c>
      <c r="BJ4">
        <v>1.5</v>
      </c>
      <c r="BK4">
        <v>4.21</v>
      </c>
      <c r="BL4">
        <v>2.04</v>
      </c>
      <c r="BM4">
        <v>0</v>
      </c>
      <c r="BN4">
        <v>0.48</v>
      </c>
      <c r="BO4">
        <v>14.62</v>
      </c>
      <c r="BP4">
        <v>0</v>
      </c>
      <c r="BQ4">
        <v>4.28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74.83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90.333794999999995</v>
      </c>
      <c r="L5">
        <v>584.02025500000002</v>
      </c>
      <c r="M5">
        <v>80.833200000000005</v>
      </c>
      <c r="N5">
        <v>113.671688</v>
      </c>
      <c r="O5">
        <v>119.00343100000001</v>
      </c>
      <c r="P5">
        <v>117.641175</v>
      </c>
      <c r="Q5">
        <v>20.997385999999999</v>
      </c>
      <c r="R5">
        <v>31.226635000000002</v>
      </c>
      <c r="S5">
        <v>25.395192999999999</v>
      </c>
      <c r="T5">
        <v>0</v>
      </c>
      <c r="U5">
        <v>335.81864200000001</v>
      </c>
      <c r="V5">
        <v>14.371566</v>
      </c>
      <c r="W5">
        <v>43.224590999999997</v>
      </c>
      <c r="X5">
        <v>141.954286</v>
      </c>
      <c r="Y5">
        <v>0</v>
      </c>
      <c r="Z5">
        <v>18.920165000000001</v>
      </c>
      <c r="AA5">
        <v>40.519565999999998</v>
      </c>
      <c r="AB5">
        <v>38.020587999999996</v>
      </c>
      <c r="AC5">
        <v>27.967140000000001</v>
      </c>
      <c r="AD5">
        <v>35.212192999999999</v>
      </c>
      <c r="AE5">
        <v>31.730014000000001</v>
      </c>
      <c r="AF5">
        <v>8.5394500000000004</v>
      </c>
      <c r="AG5">
        <v>38.129019999999997</v>
      </c>
      <c r="AH5">
        <v>147.174643</v>
      </c>
      <c r="AI5">
        <v>30.625198000000001</v>
      </c>
      <c r="AJ5">
        <v>0</v>
      </c>
      <c r="AK5">
        <v>48.724232000000001</v>
      </c>
      <c r="AL5">
        <v>76.372555000000006</v>
      </c>
      <c r="AM5">
        <v>15.392951</v>
      </c>
      <c r="AN5">
        <v>0.662717</v>
      </c>
      <c r="AO5">
        <v>28.008704000000002</v>
      </c>
      <c r="AP5">
        <v>5.5471779999999997</v>
      </c>
      <c r="AQ5">
        <v>54.077410999999998</v>
      </c>
      <c r="AR5">
        <v>47.275874000000002</v>
      </c>
      <c r="AS5">
        <v>31.326560000000001</v>
      </c>
      <c r="AT5">
        <v>10.823535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74.83</v>
      </c>
      <c r="BA5">
        <f t="shared" si="1"/>
        <v>2528.371537</v>
      </c>
      <c r="BD5">
        <v>23.17</v>
      </c>
      <c r="BE5">
        <v>7.34</v>
      </c>
      <c r="BF5">
        <v>0.6</v>
      </c>
      <c r="BG5">
        <v>3.89</v>
      </c>
      <c r="BH5">
        <v>5.59</v>
      </c>
      <c r="BI5">
        <v>4.5999999999999996</v>
      </c>
      <c r="BJ5">
        <v>1.5</v>
      </c>
      <c r="BK5">
        <v>4.21</v>
      </c>
      <c r="BL5">
        <v>2.04</v>
      </c>
      <c r="BM5">
        <v>0</v>
      </c>
      <c r="BN5">
        <v>0.48</v>
      </c>
      <c r="BO5">
        <v>14.62</v>
      </c>
      <c r="BP5">
        <v>0</v>
      </c>
      <c r="BQ5">
        <v>4.28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74.83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90.333794999999995</v>
      </c>
      <c r="L6">
        <v>584.02025500000002</v>
      </c>
      <c r="M6">
        <v>80.833200000000005</v>
      </c>
      <c r="N6">
        <v>113.671688</v>
      </c>
      <c r="O6">
        <v>119.00343100000001</v>
      </c>
      <c r="P6">
        <v>117.641175</v>
      </c>
      <c r="Q6">
        <v>20.997385999999999</v>
      </c>
      <c r="R6">
        <v>31.226635000000002</v>
      </c>
      <c r="S6">
        <v>25.395192999999999</v>
      </c>
      <c r="T6">
        <v>0</v>
      </c>
      <c r="U6">
        <v>335.81864200000001</v>
      </c>
      <c r="V6">
        <v>14.371566</v>
      </c>
      <c r="W6">
        <v>43.224590999999997</v>
      </c>
      <c r="X6">
        <v>141.954286</v>
      </c>
      <c r="Y6">
        <v>0</v>
      </c>
      <c r="Z6">
        <v>18.920165000000001</v>
      </c>
      <c r="AA6">
        <v>40.519565999999998</v>
      </c>
      <c r="AB6">
        <v>38.020587999999996</v>
      </c>
      <c r="AC6">
        <v>27.967140000000001</v>
      </c>
      <c r="AD6">
        <v>35.212192999999999</v>
      </c>
      <c r="AE6">
        <v>31.730014000000001</v>
      </c>
      <c r="AF6">
        <v>8.5394500000000004</v>
      </c>
      <c r="AG6">
        <v>38.129019999999997</v>
      </c>
      <c r="AH6">
        <v>147.174643</v>
      </c>
      <c r="AI6">
        <v>30.625198000000001</v>
      </c>
      <c r="AJ6">
        <v>0</v>
      </c>
      <c r="AK6">
        <v>48.724232000000001</v>
      </c>
      <c r="AL6">
        <v>76.372555000000006</v>
      </c>
      <c r="AM6">
        <v>15.392951</v>
      </c>
      <c r="AN6">
        <v>0.662717</v>
      </c>
      <c r="AO6">
        <v>28.008704000000002</v>
      </c>
      <c r="AP6">
        <v>5.5471779999999997</v>
      </c>
      <c r="AQ6">
        <v>54.077410999999998</v>
      </c>
      <c r="AR6">
        <v>47.275874000000002</v>
      </c>
      <c r="AS6">
        <v>31.326560000000001</v>
      </c>
      <c r="AT6">
        <v>10.32882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74.83</v>
      </c>
      <c r="BA6">
        <f t="shared" si="1"/>
        <v>2527.8768220000002</v>
      </c>
      <c r="BD6">
        <v>23.17</v>
      </c>
      <c r="BE6">
        <v>7.34</v>
      </c>
      <c r="BF6">
        <v>0.6</v>
      </c>
      <c r="BG6">
        <v>3.89</v>
      </c>
      <c r="BH6">
        <v>5.59</v>
      </c>
      <c r="BI6">
        <v>4.5999999999999996</v>
      </c>
      <c r="BJ6">
        <v>1.5</v>
      </c>
      <c r="BK6">
        <v>4.21</v>
      </c>
      <c r="BL6">
        <v>2.04</v>
      </c>
      <c r="BM6">
        <v>0</v>
      </c>
      <c r="BN6">
        <v>0.48</v>
      </c>
      <c r="BO6">
        <v>14.62</v>
      </c>
      <c r="BP6">
        <v>0</v>
      </c>
      <c r="BQ6">
        <v>4.28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74.83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90.333794999999995</v>
      </c>
      <c r="L7">
        <v>529.19571399999995</v>
      </c>
      <c r="M7">
        <v>80.833200000000005</v>
      </c>
      <c r="N7">
        <v>113.671688</v>
      </c>
      <c r="O7">
        <v>119.00343100000001</v>
      </c>
      <c r="P7">
        <v>115.476</v>
      </c>
      <c r="Q7">
        <v>20.997385999999999</v>
      </c>
      <c r="R7">
        <v>31.226635000000002</v>
      </c>
      <c r="S7">
        <v>25.395192999999999</v>
      </c>
      <c r="T7">
        <v>0</v>
      </c>
      <c r="U7">
        <v>335.81864200000001</v>
      </c>
      <c r="V7">
        <v>14.371566</v>
      </c>
      <c r="W7">
        <v>43.224590999999997</v>
      </c>
      <c r="X7">
        <v>141.954286</v>
      </c>
      <c r="Y7">
        <v>0</v>
      </c>
      <c r="Z7">
        <v>18.920165000000001</v>
      </c>
      <c r="AA7">
        <v>40.519565999999998</v>
      </c>
      <c r="AB7">
        <v>38.020587999999996</v>
      </c>
      <c r="AC7">
        <v>27.967140000000001</v>
      </c>
      <c r="AD7">
        <v>35.212192999999999</v>
      </c>
      <c r="AE7">
        <v>31.730014000000001</v>
      </c>
      <c r="AF7">
        <v>8.5394500000000004</v>
      </c>
      <c r="AG7">
        <v>38.129019999999997</v>
      </c>
      <c r="AH7">
        <v>147.174643</v>
      </c>
      <c r="AI7">
        <v>30.625198000000001</v>
      </c>
      <c r="AJ7">
        <v>0</v>
      </c>
      <c r="AK7">
        <v>48.724232000000001</v>
      </c>
      <c r="AL7">
        <v>76.372555000000006</v>
      </c>
      <c r="AM7">
        <v>15.392951</v>
      </c>
      <c r="AN7">
        <v>0.662717</v>
      </c>
      <c r="AO7">
        <v>28.008704000000002</v>
      </c>
      <c r="AP7">
        <v>12.450334</v>
      </c>
      <c r="AQ7">
        <v>54.077410999999998</v>
      </c>
      <c r="AR7">
        <v>47.275874000000002</v>
      </c>
      <c r="AS7">
        <v>30.694852000000001</v>
      </c>
      <c r="AT7">
        <v>10.823535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75.069999999999993</v>
      </c>
      <c r="BA7">
        <f t="shared" si="1"/>
        <v>2477.8932690000006</v>
      </c>
      <c r="BD7">
        <v>23.17</v>
      </c>
      <c r="BE7">
        <v>7.34</v>
      </c>
      <c r="BF7">
        <v>0.6</v>
      </c>
      <c r="BG7">
        <v>3.89</v>
      </c>
      <c r="BH7">
        <v>5.59</v>
      </c>
      <c r="BI7">
        <v>4.5999999999999996</v>
      </c>
      <c r="BJ7">
        <v>1.5</v>
      </c>
      <c r="BK7">
        <v>4.21</v>
      </c>
      <c r="BL7">
        <v>2.04</v>
      </c>
      <c r="BM7">
        <v>0</v>
      </c>
      <c r="BN7">
        <v>0.48</v>
      </c>
      <c r="BO7">
        <v>14.86</v>
      </c>
      <c r="BP7">
        <v>0</v>
      </c>
      <c r="BQ7">
        <v>4.28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75.069999999999993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90.333794999999995</v>
      </c>
      <c r="L8">
        <v>529.19571399999995</v>
      </c>
      <c r="M8">
        <v>80.833200000000005</v>
      </c>
      <c r="N8">
        <v>113.671688</v>
      </c>
      <c r="O8">
        <v>119.00343100000001</v>
      </c>
      <c r="P8">
        <v>115.476</v>
      </c>
      <c r="Q8">
        <v>20.997385999999999</v>
      </c>
      <c r="R8">
        <v>31.226635000000002</v>
      </c>
      <c r="S8">
        <v>25.395192999999999</v>
      </c>
      <c r="T8">
        <v>0</v>
      </c>
      <c r="U8">
        <v>335.81864200000001</v>
      </c>
      <c r="V8">
        <v>14.371566</v>
      </c>
      <c r="W8">
        <v>43.224590999999997</v>
      </c>
      <c r="X8">
        <v>141.954286</v>
      </c>
      <c r="Y8">
        <v>0</v>
      </c>
      <c r="Z8">
        <v>18.920165000000001</v>
      </c>
      <c r="AA8">
        <v>40.519565999999998</v>
      </c>
      <c r="AB8">
        <v>38.020587999999996</v>
      </c>
      <c r="AC8">
        <v>27.967140000000001</v>
      </c>
      <c r="AD8">
        <v>35.212192999999999</v>
      </c>
      <c r="AE8">
        <v>31.730014000000001</v>
      </c>
      <c r="AF8">
        <v>8.5394500000000004</v>
      </c>
      <c r="AG8">
        <v>38.129019999999997</v>
      </c>
      <c r="AH8">
        <v>147.174643</v>
      </c>
      <c r="AI8">
        <v>30.625198000000001</v>
      </c>
      <c r="AJ8">
        <v>0</v>
      </c>
      <c r="AK8">
        <v>48.724232000000001</v>
      </c>
      <c r="AL8">
        <v>76.372555000000006</v>
      </c>
      <c r="AM8">
        <v>15.392951</v>
      </c>
      <c r="AN8">
        <v>0.662717</v>
      </c>
      <c r="AO8">
        <v>28.008704000000002</v>
      </c>
      <c r="AP8">
        <v>12.450334</v>
      </c>
      <c r="AQ8">
        <v>40.921807999999999</v>
      </c>
      <c r="AR8">
        <v>47.275874000000002</v>
      </c>
      <c r="AS8">
        <v>30.694852000000001</v>
      </c>
      <c r="AT8">
        <v>9.0034399999999994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75.069999999999993</v>
      </c>
      <c r="BA8">
        <f t="shared" si="1"/>
        <v>2462.9175710000004</v>
      </c>
      <c r="BD8">
        <v>23.17</v>
      </c>
      <c r="BE8">
        <v>7.34</v>
      </c>
      <c r="BF8">
        <v>0.6</v>
      </c>
      <c r="BG8">
        <v>3.89</v>
      </c>
      <c r="BH8">
        <v>5.59</v>
      </c>
      <c r="BI8">
        <v>4.5999999999999996</v>
      </c>
      <c r="BJ8">
        <v>1.5</v>
      </c>
      <c r="BK8">
        <v>4.21</v>
      </c>
      <c r="BL8">
        <v>2.04</v>
      </c>
      <c r="BM8">
        <v>0</v>
      </c>
      <c r="BN8">
        <v>0.48</v>
      </c>
      <c r="BO8">
        <v>14.86</v>
      </c>
      <c r="BP8">
        <v>0</v>
      </c>
      <c r="BQ8">
        <v>4.28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75.069999999999993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90.333794999999995</v>
      </c>
      <c r="L9">
        <v>529.19571399999995</v>
      </c>
      <c r="M9">
        <v>80.833200000000005</v>
      </c>
      <c r="N9">
        <v>113.671688</v>
      </c>
      <c r="O9">
        <v>119.00343100000001</v>
      </c>
      <c r="P9">
        <v>115.476</v>
      </c>
      <c r="Q9">
        <v>20.997385999999999</v>
      </c>
      <c r="R9">
        <v>31.226635000000002</v>
      </c>
      <c r="S9">
        <v>25.395192999999999</v>
      </c>
      <c r="T9">
        <v>0</v>
      </c>
      <c r="U9">
        <v>335.81864200000001</v>
      </c>
      <c r="V9">
        <v>14.371566</v>
      </c>
      <c r="W9">
        <v>43.224590999999997</v>
      </c>
      <c r="X9">
        <v>141.954286</v>
      </c>
      <c r="Y9">
        <v>0</v>
      </c>
      <c r="Z9">
        <v>18.920165000000001</v>
      </c>
      <c r="AA9">
        <v>40.519565999999998</v>
      </c>
      <c r="AB9">
        <v>38.020587999999996</v>
      </c>
      <c r="AC9">
        <v>27.967140000000001</v>
      </c>
      <c r="AD9">
        <v>35.212192999999999</v>
      </c>
      <c r="AE9">
        <v>47.572797999999999</v>
      </c>
      <c r="AF9">
        <v>8.5394500000000004</v>
      </c>
      <c r="AG9">
        <v>38.129019999999997</v>
      </c>
      <c r="AH9">
        <v>147.174643</v>
      </c>
      <c r="AI9">
        <v>30.625198000000001</v>
      </c>
      <c r="AJ9">
        <v>0</v>
      </c>
      <c r="AK9">
        <v>48.724232000000001</v>
      </c>
      <c r="AL9">
        <v>76.372555000000006</v>
      </c>
      <c r="AM9">
        <v>15.392951</v>
      </c>
      <c r="AN9">
        <v>0.662717</v>
      </c>
      <c r="AO9">
        <v>28.008704000000002</v>
      </c>
      <c r="AP9">
        <v>12.450334</v>
      </c>
      <c r="AQ9">
        <v>26.068707</v>
      </c>
      <c r="AR9">
        <v>47.275874000000002</v>
      </c>
      <c r="AS9">
        <v>30.694852000000001</v>
      </c>
      <c r="AT9">
        <v>9.9350339999999999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75.039999999999992</v>
      </c>
      <c r="BA9">
        <f t="shared" si="1"/>
        <v>2464.8088480000001</v>
      </c>
      <c r="BD9">
        <v>23.17</v>
      </c>
      <c r="BE9">
        <v>7.34</v>
      </c>
      <c r="BF9">
        <v>0.56999999999999995</v>
      </c>
      <c r="BG9">
        <v>3.89</v>
      </c>
      <c r="BH9">
        <v>5.59</v>
      </c>
      <c r="BI9">
        <v>4.5999999999999996</v>
      </c>
      <c r="BJ9">
        <v>1.5</v>
      </c>
      <c r="BK9">
        <v>4.21</v>
      </c>
      <c r="BL9">
        <v>2.04</v>
      </c>
      <c r="BM9">
        <v>0</v>
      </c>
      <c r="BN9">
        <v>0.48</v>
      </c>
      <c r="BO9">
        <v>14.86</v>
      </c>
      <c r="BP9">
        <v>0</v>
      </c>
      <c r="BQ9">
        <v>4.28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75.039999999999992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90.333794999999995</v>
      </c>
      <c r="L10">
        <v>529.19571399999995</v>
      </c>
      <c r="M10">
        <v>80.833200000000005</v>
      </c>
      <c r="N10">
        <v>113.671688</v>
      </c>
      <c r="O10">
        <v>119.00343100000001</v>
      </c>
      <c r="P10">
        <v>115.476</v>
      </c>
      <c r="Q10">
        <v>20.997385999999999</v>
      </c>
      <c r="R10">
        <v>31.226635000000002</v>
      </c>
      <c r="S10">
        <v>25.395192999999999</v>
      </c>
      <c r="T10">
        <v>0</v>
      </c>
      <c r="U10">
        <v>335.81864200000001</v>
      </c>
      <c r="V10">
        <v>14.371566</v>
      </c>
      <c r="W10">
        <v>43.224590999999997</v>
      </c>
      <c r="X10">
        <v>141.954286</v>
      </c>
      <c r="Y10">
        <v>0</v>
      </c>
      <c r="Z10">
        <v>18.920165000000001</v>
      </c>
      <c r="AA10">
        <v>40.519565999999998</v>
      </c>
      <c r="AB10">
        <v>38.020587999999996</v>
      </c>
      <c r="AC10">
        <v>27.967140000000001</v>
      </c>
      <c r="AD10">
        <v>35.212192999999999</v>
      </c>
      <c r="AE10">
        <v>47.572797999999999</v>
      </c>
      <c r="AF10">
        <v>8.5394500000000004</v>
      </c>
      <c r="AG10">
        <v>38.129019999999997</v>
      </c>
      <c r="AH10">
        <v>147.174643</v>
      </c>
      <c r="AI10">
        <v>30.625198000000001</v>
      </c>
      <c r="AJ10">
        <v>0</v>
      </c>
      <c r="AK10">
        <v>48.724232000000001</v>
      </c>
      <c r="AL10">
        <v>76.372555000000006</v>
      </c>
      <c r="AM10">
        <v>15.392951</v>
      </c>
      <c r="AN10">
        <v>0.662717</v>
      </c>
      <c r="AO10">
        <v>28.008704000000002</v>
      </c>
      <c r="AP10">
        <v>12.450334</v>
      </c>
      <c r="AQ10">
        <v>24.249960000000002</v>
      </c>
      <c r="AR10">
        <v>47.275874000000002</v>
      </c>
      <c r="AS10">
        <v>30.694852000000001</v>
      </c>
      <c r="AT10">
        <v>10.778392999999999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75.039999999999992</v>
      </c>
      <c r="BA10">
        <f t="shared" si="1"/>
        <v>2463.8334600000003</v>
      </c>
      <c r="BD10">
        <v>23.17</v>
      </c>
      <c r="BE10">
        <v>7.34</v>
      </c>
      <c r="BF10">
        <v>0.56999999999999995</v>
      </c>
      <c r="BG10">
        <v>3.89</v>
      </c>
      <c r="BH10">
        <v>5.59</v>
      </c>
      <c r="BI10">
        <v>4.5999999999999996</v>
      </c>
      <c r="BJ10">
        <v>1.5</v>
      </c>
      <c r="BK10">
        <v>4.21</v>
      </c>
      <c r="BL10">
        <v>2.04</v>
      </c>
      <c r="BM10">
        <v>0</v>
      </c>
      <c r="BN10">
        <v>0.48</v>
      </c>
      <c r="BO10">
        <v>14.86</v>
      </c>
      <c r="BP10">
        <v>0</v>
      </c>
      <c r="BQ10">
        <v>4.28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75.039999999999992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90.333794999999995</v>
      </c>
      <c r="L11">
        <v>422.44970000000001</v>
      </c>
      <c r="M11">
        <v>80.833200000000005</v>
      </c>
      <c r="N11">
        <v>113.671688</v>
      </c>
      <c r="O11">
        <v>119.00343100000001</v>
      </c>
      <c r="P11">
        <v>115.476</v>
      </c>
      <c r="Q11">
        <v>20.997385999999999</v>
      </c>
      <c r="R11">
        <v>31.226635000000002</v>
      </c>
      <c r="S11">
        <v>25.395192999999999</v>
      </c>
      <c r="T11">
        <v>0</v>
      </c>
      <c r="U11">
        <v>335.81864200000001</v>
      </c>
      <c r="V11">
        <v>14.371566</v>
      </c>
      <c r="W11">
        <v>43.224590999999997</v>
      </c>
      <c r="X11">
        <v>141.954286</v>
      </c>
      <c r="Y11">
        <v>0</v>
      </c>
      <c r="Z11">
        <v>18.920165000000001</v>
      </c>
      <c r="AA11">
        <v>40.519565999999998</v>
      </c>
      <c r="AB11">
        <v>38.020587999999996</v>
      </c>
      <c r="AC11">
        <v>27.967140000000001</v>
      </c>
      <c r="AD11">
        <v>35.212192999999999</v>
      </c>
      <c r="AE11">
        <v>47.572797999999999</v>
      </c>
      <c r="AF11">
        <v>8.5394500000000004</v>
      </c>
      <c r="AG11">
        <v>38.129019999999997</v>
      </c>
      <c r="AH11">
        <v>147.174643</v>
      </c>
      <c r="AI11">
        <v>30.625198000000001</v>
      </c>
      <c r="AJ11">
        <v>0</v>
      </c>
      <c r="AK11">
        <v>48.724232000000001</v>
      </c>
      <c r="AL11">
        <v>76.372555000000006</v>
      </c>
      <c r="AM11">
        <v>15.392951</v>
      </c>
      <c r="AN11">
        <v>0.662717</v>
      </c>
      <c r="AO11">
        <v>28.008704000000002</v>
      </c>
      <c r="AP11">
        <v>12.450334</v>
      </c>
      <c r="AQ11">
        <v>13.640601999999999</v>
      </c>
      <c r="AR11">
        <v>47.275874000000002</v>
      </c>
      <c r="AS11">
        <v>31.326560000000001</v>
      </c>
      <c r="AT11">
        <v>10.823535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75.390000000000015</v>
      </c>
      <c r="BA11">
        <f t="shared" si="1"/>
        <v>2347.5049379999996</v>
      </c>
      <c r="BD11">
        <v>24.47</v>
      </c>
      <c r="BE11">
        <v>7.17</v>
      </c>
      <c r="BF11">
        <v>0.6</v>
      </c>
      <c r="BG11">
        <v>3.78</v>
      </c>
      <c r="BH11">
        <v>5.42</v>
      </c>
      <c r="BI11">
        <v>4.51</v>
      </c>
      <c r="BJ11">
        <v>1.54</v>
      </c>
      <c r="BK11">
        <v>4.21</v>
      </c>
      <c r="BL11">
        <v>1.95</v>
      </c>
      <c r="BM11">
        <v>0</v>
      </c>
      <c r="BN11">
        <v>0.47</v>
      </c>
      <c r="BO11">
        <v>14.5</v>
      </c>
      <c r="BP11">
        <v>0</v>
      </c>
      <c r="BQ11">
        <v>4.16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75.390000000000015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90.333794999999995</v>
      </c>
      <c r="L12">
        <v>422.44970000000001</v>
      </c>
      <c r="M12">
        <v>80.833200000000005</v>
      </c>
      <c r="N12">
        <v>113.671688</v>
      </c>
      <c r="O12">
        <v>119.00343100000001</v>
      </c>
      <c r="P12">
        <v>115.476</v>
      </c>
      <c r="Q12">
        <v>20.997385999999999</v>
      </c>
      <c r="R12">
        <v>31.226635000000002</v>
      </c>
      <c r="S12">
        <v>25.395192999999999</v>
      </c>
      <c r="T12">
        <v>0</v>
      </c>
      <c r="U12">
        <v>335.81864200000001</v>
      </c>
      <c r="V12">
        <v>14.371566</v>
      </c>
      <c r="W12">
        <v>43.224590999999997</v>
      </c>
      <c r="X12">
        <v>141.954286</v>
      </c>
      <c r="Y12">
        <v>0</v>
      </c>
      <c r="Z12">
        <v>18.920165000000001</v>
      </c>
      <c r="AA12">
        <v>41.051718000000001</v>
      </c>
      <c r="AB12">
        <v>38.020587999999996</v>
      </c>
      <c r="AC12">
        <v>27.967140000000001</v>
      </c>
      <c r="AD12">
        <v>35.212192999999999</v>
      </c>
      <c r="AE12">
        <v>47.572797999999999</v>
      </c>
      <c r="AF12">
        <v>8.5394500000000004</v>
      </c>
      <c r="AG12">
        <v>38.129019999999997</v>
      </c>
      <c r="AH12">
        <v>147.174643</v>
      </c>
      <c r="AI12">
        <v>30.625198000000001</v>
      </c>
      <c r="AJ12">
        <v>0</v>
      </c>
      <c r="AK12">
        <v>48.724232000000001</v>
      </c>
      <c r="AL12">
        <v>76.372555000000006</v>
      </c>
      <c r="AM12">
        <v>15.392951</v>
      </c>
      <c r="AN12">
        <v>0.662717</v>
      </c>
      <c r="AO12">
        <v>28.008704000000002</v>
      </c>
      <c r="AP12">
        <v>12.450334</v>
      </c>
      <c r="AQ12">
        <v>13.640601999999999</v>
      </c>
      <c r="AR12">
        <v>47.275874000000002</v>
      </c>
      <c r="AS12">
        <v>31.326560000000001</v>
      </c>
      <c r="AT12">
        <v>10.823535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75.390000000000015</v>
      </c>
      <c r="BA12">
        <f t="shared" si="1"/>
        <v>2348.0370899999998</v>
      </c>
      <c r="BD12">
        <v>24.47</v>
      </c>
      <c r="BE12">
        <v>7.17</v>
      </c>
      <c r="BF12">
        <v>0.6</v>
      </c>
      <c r="BG12">
        <v>3.78</v>
      </c>
      <c r="BH12">
        <v>5.42</v>
      </c>
      <c r="BI12">
        <v>4.51</v>
      </c>
      <c r="BJ12">
        <v>1.54</v>
      </c>
      <c r="BK12">
        <v>4.21</v>
      </c>
      <c r="BL12">
        <v>1.95</v>
      </c>
      <c r="BM12">
        <v>0</v>
      </c>
      <c r="BN12">
        <v>0.47</v>
      </c>
      <c r="BO12">
        <v>14.5</v>
      </c>
      <c r="BP12">
        <v>0</v>
      </c>
      <c r="BQ12">
        <v>4.16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75.390000000000015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56.851016999999999</v>
      </c>
      <c r="L13">
        <v>422.44970000000001</v>
      </c>
      <c r="M13">
        <v>80.833200000000005</v>
      </c>
      <c r="N13">
        <v>113.671688</v>
      </c>
      <c r="O13">
        <v>119.00343100000001</v>
      </c>
      <c r="P13">
        <v>115.476</v>
      </c>
      <c r="Q13">
        <v>11.775376</v>
      </c>
      <c r="R13">
        <v>22.369551999999999</v>
      </c>
      <c r="S13">
        <v>14.241655</v>
      </c>
      <c r="T13">
        <v>0</v>
      </c>
      <c r="U13">
        <v>335.81864200000001</v>
      </c>
      <c r="V13">
        <v>5.6102090000000002</v>
      </c>
      <c r="W13">
        <v>29.052992</v>
      </c>
      <c r="X13">
        <v>104.03478800000001</v>
      </c>
      <c r="Y13">
        <v>0</v>
      </c>
      <c r="Z13">
        <v>18.920165000000001</v>
      </c>
      <c r="AA13">
        <v>41.051718000000001</v>
      </c>
      <c r="AB13">
        <v>38.020587999999996</v>
      </c>
      <c r="AC13">
        <v>27.967140000000001</v>
      </c>
      <c r="AD13">
        <v>35.212192999999999</v>
      </c>
      <c r="AE13">
        <v>47.572797999999999</v>
      </c>
      <c r="AF13">
        <v>8.5394500000000004</v>
      </c>
      <c r="AG13">
        <v>38.129019999999997</v>
      </c>
      <c r="AH13">
        <v>147.174643</v>
      </c>
      <c r="AI13">
        <v>30.625198000000001</v>
      </c>
      <c r="AJ13">
        <v>0</v>
      </c>
      <c r="AK13">
        <v>48.724232000000001</v>
      </c>
      <c r="AL13">
        <v>76.372555000000006</v>
      </c>
      <c r="AM13">
        <v>15.392951</v>
      </c>
      <c r="AN13">
        <v>0.662717</v>
      </c>
      <c r="AO13">
        <v>28.008704000000002</v>
      </c>
      <c r="AP13">
        <v>12.450334</v>
      </c>
      <c r="AQ13">
        <v>13.640601999999999</v>
      </c>
      <c r="AR13">
        <v>47.275874000000002</v>
      </c>
      <c r="AS13">
        <v>31.326560000000001</v>
      </c>
      <c r="AT13">
        <v>10.823535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75.390000000000015</v>
      </c>
      <c r="BA13">
        <f t="shared" si="1"/>
        <v>2224.469227</v>
      </c>
      <c r="BD13">
        <v>24.47</v>
      </c>
      <c r="BE13">
        <v>7.17</v>
      </c>
      <c r="BF13">
        <v>0.6</v>
      </c>
      <c r="BG13">
        <v>3.78</v>
      </c>
      <c r="BH13">
        <v>5.42</v>
      </c>
      <c r="BI13">
        <v>4.51</v>
      </c>
      <c r="BJ13">
        <v>1.54</v>
      </c>
      <c r="BK13">
        <v>4.21</v>
      </c>
      <c r="BL13">
        <v>1.95</v>
      </c>
      <c r="BM13">
        <v>0</v>
      </c>
      <c r="BN13">
        <v>0.47</v>
      </c>
      <c r="BO13">
        <v>14.5</v>
      </c>
      <c r="BP13">
        <v>0</v>
      </c>
      <c r="BQ13">
        <v>4.16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75.390000000000015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56.851016999999999</v>
      </c>
      <c r="L14">
        <v>422.44970000000001</v>
      </c>
      <c r="M14">
        <v>80.833200000000005</v>
      </c>
      <c r="N14">
        <v>113.671688</v>
      </c>
      <c r="O14">
        <v>119.00343100000001</v>
      </c>
      <c r="P14">
        <v>115.476</v>
      </c>
      <c r="Q14">
        <v>11.775376</v>
      </c>
      <c r="R14">
        <v>22.369551999999999</v>
      </c>
      <c r="S14">
        <v>14.241655</v>
      </c>
      <c r="T14">
        <v>0</v>
      </c>
      <c r="U14">
        <v>335.81864200000001</v>
      </c>
      <c r="V14">
        <v>5.6102090000000002</v>
      </c>
      <c r="W14">
        <v>29.052992</v>
      </c>
      <c r="X14">
        <v>94.044809000000001</v>
      </c>
      <c r="Y14">
        <v>0</v>
      </c>
      <c r="Z14">
        <v>18.920165000000001</v>
      </c>
      <c r="AA14">
        <v>41.051718000000001</v>
      </c>
      <c r="AB14">
        <v>38.020587999999996</v>
      </c>
      <c r="AC14">
        <v>27.967140000000001</v>
      </c>
      <c r="AD14">
        <v>35.212192999999999</v>
      </c>
      <c r="AE14">
        <v>47.572797999999999</v>
      </c>
      <c r="AF14">
        <v>8.5394500000000004</v>
      </c>
      <c r="AG14">
        <v>38.129019999999997</v>
      </c>
      <c r="AH14">
        <v>147.174643</v>
      </c>
      <c r="AI14">
        <v>30.625198000000001</v>
      </c>
      <c r="AJ14">
        <v>0</v>
      </c>
      <c r="AK14">
        <v>48.724232000000001</v>
      </c>
      <c r="AL14">
        <v>76.372555000000006</v>
      </c>
      <c r="AM14">
        <v>15.392951</v>
      </c>
      <c r="AN14">
        <v>0.662717</v>
      </c>
      <c r="AO14">
        <v>28.008704000000002</v>
      </c>
      <c r="AP14">
        <v>12.450334</v>
      </c>
      <c r="AQ14">
        <v>12.124980000000001</v>
      </c>
      <c r="AR14">
        <v>47.275874000000002</v>
      </c>
      <c r="AS14">
        <v>31.326560000000001</v>
      </c>
      <c r="AT14">
        <v>10.823535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75.390000000000015</v>
      </c>
      <c r="BA14">
        <f t="shared" si="1"/>
        <v>2212.9636259999997</v>
      </c>
      <c r="BD14">
        <v>24.47</v>
      </c>
      <c r="BE14">
        <v>7.17</v>
      </c>
      <c r="BF14">
        <v>0.6</v>
      </c>
      <c r="BG14">
        <v>3.78</v>
      </c>
      <c r="BH14">
        <v>5.42</v>
      </c>
      <c r="BI14">
        <v>4.51</v>
      </c>
      <c r="BJ14">
        <v>1.54</v>
      </c>
      <c r="BK14">
        <v>4.21</v>
      </c>
      <c r="BL14">
        <v>1.95</v>
      </c>
      <c r="BM14">
        <v>0</v>
      </c>
      <c r="BN14">
        <v>0.47</v>
      </c>
      <c r="BO14">
        <v>14.5</v>
      </c>
      <c r="BP14">
        <v>0</v>
      </c>
      <c r="BQ14">
        <v>4.16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75.390000000000015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64.833518999999995</v>
      </c>
      <c r="L15">
        <v>422.44970000000001</v>
      </c>
      <c r="M15">
        <v>80.833200000000005</v>
      </c>
      <c r="N15">
        <v>113.671688</v>
      </c>
      <c r="O15">
        <v>119.00343100000001</v>
      </c>
      <c r="P15">
        <v>115.476</v>
      </c>
      <c r="Q15">
        <v>11.775376</v>
      </c>
      <c r="R15">
        <v>22.369551999999999</v>
      </c>
      <c r="S15">
        <v>14.241655</v>
      </c>
      <c r="T15">
        <v>0</v>
      </c>
      <c r="U15">
        <v>335.81864200000001</v>
      </c>
      <c r="V15">
        <v>10.677103000000001</v>
      </c>
      <c r="W15">
        <v>29.052992</v>
      </c>
      <c r="X15">
        <v>94.044809000000001</v>
      </c>
      <c r="Y15">
        <v>0</v>
      </c>
      <c r="Z15">
        <v>18.920165000000001</v>
      </c>
      <c r="AA15">
        <v>41.051718000000001</v>
      </c>
      <c r="AB15">
        <v>38.020587999999996</v>
      </c>
      <c r="AC15">
        <v>27.967140000000001</v>
      </c>
      <c r="AD15">
        <v>35.212192999999999</v>
      </c>
      <c r="AE15">
        <v>47.572797999999999</v>
      </c>
      <c r="AF15">
        <v>8.5394500000000004</v>
      </c>
      <c r="AG15">
        <v>38.129019999999997</v>
      </c>
      <c r="AH15">
        <v>147.174643</v>
      </c>
      <c r="AI15">
        <v>42.875275999999999</v>
      </c>
      <c r="AJ15">
        <v>0</v>
      </c>
      <c r="AK15">
        <v>48.724232000000001</v>
      </c>
      <c r="AL15">
        <v>76.372555000000006</v>
      </c>
      <c r="AM15">
        <v>15.392951</v>
      </c>
      <c r="AN15">
        <v>0.662717</v>
      </c>
      <c r="AO15">
        <v>28.008704000000002</v>
      </c>
      <c r="AP15">
        <v>12.450334</v>
      </c>
      <c r="AQ15">
        <v>9.6999840000000006</v>
      </c>
      <c r="AR15">
        <v>47.275874000000002</v>
      </c>
      <c r="AS15">
        <v>30.694852000000001</v>
      </c>
      <c r="AT15">
        <v>10.823535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75.390000000000015</v>
      </c>
      <c r="BA15">
        <f t="shared" si="1"/>
        <v>2235.206396</v>
      </c>
      <c r="BD15">
        <v>24.47</v>
      </c>
      <c r="BE15">
        <v>7.17</v>
      </c>
      <c r="BF15">
        <v>0.6</v>
      </c>
      <c r="BG15">
        <v>3.78</v>
      </c>
      <c r="BH15">
        <v>5.42</v>
      </c>
      <c r="BI15">
        <v>4.51</v>
      </c>
      <c r="BJ15">
        <v>1.54</v>
      </c>
      <c r="BK15">
        <v>4.21</v>
      </c>
      <c r="BL15">
        <v>1.95</v>
      </c>
      <c r="BM15">
        <v>0</v>
      </c>
      <c r="BN15">
        <v>0.47</v>
      </c>
      <c r="BO15">
        <v>14.5</v>
      </c>
      <c r="BP15">
        <v>0</v>
      </c>
      <c r="BQ15">
        <v>4.16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75.390000000000015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64.833518999999995</v>
      </c>
      <c r="L16">
        <v>422.44970000000001</v>
      </c>
      <c r="M16">
        <v>80.833200000000005</v>
      </c>
      <c r="N16">
        <v>113.671688</v>
      </c>
      <c r="O16">
        <v>119.00343100000001</v>
      </c>
      <c r="P16">
        <v>115.476</v>
      </c>
      <c r="Q16">
        <v>11.775376</v>
      </c>
      <c r="R16">
        <v>22.369551999999999</v>
      </c>
      <c r="S16">
        <v>14.241655</v>
      </c>
      <c r="T16">
        <v>0</v>
      </c>
      <c r="U16">
        <v>335.81864200000001</v>
      </c>
      <c r="V16">
        <v>10.677103000000001</v>
      </c>
      <c r="W16">
        <v>29.052992</v>
      </c>
      <c r="X16">
        <v>94.044809000000001</v>
      </c>
      <c r="Y16">
        <v>0</v>
      </c>
      <c r="Z16">
        <v>18.920165000000001</v>
      </c>
      <c r="AA16">
        <v>41.051718000000001</v>
      </c>
      <c r="AB16">
        <v>38.020587999999996</v>
      </c>
      <c r="AC16">
        <v>27.967140000000001</v>
      </c>
      <c r="AD16">
        <v>35.212192999999999</v>
      </c>
      <c r="AE16">
        <v>47.572797999999999</v>
      </c>
      <c r="AF16">
        <v>8.5394500000000004</v>
      </c>
      <c r="AG16">
        <v>38.129019999999997</v>
      </c>
      <c r="AH16">
        <v>147.174643</v>
      </c>
      <c r="AI16">
        <v>42.875275999999999</v>
      </c>
      <c r="AJ16">
        <v>0</v>
      </c>
      <c r="AK16">
        <v>48.724232000000001</v>
      </c>
      <c r="AL16">
        <v>76.372555000000006</v>
      </c>
      <c r="AM16">
        <v>15.392951</v>
      </c>
      <c r="AN16">
        <v>0.662717</v>
      </c>
      <c r="AO16">
        <v>28.008704000000002</v>
      </c>
      <c r="AP16">
        <v>12.450334</v>
      </c>
      <c r="AQ16">
        <v>0</v>
      </c>
      <c r="AR16">
        <v>50.463011999999999</v>
      </c>
      <c r="AS16">
        <v>30.694852000000001</v>
      </c>
      <c r="AT16">
        <v>10.823535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75.390000000000015</v>
      </c>
      <c r="BA16">
        <f t="shared" si="1"/>
        <v>2228.6935500000004</v>
      </c>
      <c r="BD16">
        <v>24.47</v>
      </c>
      <c r="BE16">
        <v>7.17</v>
      </c>
      <c r="BF16">
        <v>0.6</v>
      </c>
      <c r="BG16">
        <v>3.78</v>
      </c>
      <c r="BH16">
        <v>5.42</v>
      </c>
      <c r="BI16">
        <v>4.51</v>
      </c>
      <c r="BJ16">
        <v>1.54</v>
      </c>
      <c r="BK16">
        <v>4.21</v>
      </c>
      <c r="BL16">
        <v>1.95</v>
      </c>
      <c r="BM16">
        <v>0</v>
      </c>
      <c r="BN16">
        <v>0.47</v>
      </c>
      <c r="BO16">
        <v>14.5</v>
      </c>
      <c r="BP16">
        <v>0</v>
      </c>
      <c r="BQ16">
        <v>4.16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75.390000000000015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64.833518999999995</v>
      </c>
      <c r="L17">
        <v>422.44970000000001</v>
      </c>
      <c r="M17">
        <v>80.833200000000005</v>
      </c>
      <c r="N17">
        <v>113.671688</v>
      </c>
      <c r="O17">
        <v>119.00343100000001</v>
      </c>
      <c r="P17">
        <v>115.476</v>
      </c>
      <c r="Q17">
        <v>11.775376</v>
      </c>
      <c r="R17">
        <v>22.369551999999999</v>
      </c>
      <c r="S17">
        <v>14.241655</v>
      </c>
      <c r="T17">
        <v>0</v>
      </c>
      <c r="U17">
        <v>335.81864200000001</v>
      </c>
      <c r="V17">
        <v>10.677103000000001</v>
      </c>
      <c r="W17">
        <v>29.052992</v>
      </c>
      <c r="X17">
        <v>94.044809000000001</v>
      </c>
      <c r="Y17">
        <v>0</v>
      </c>
      <c r="Z17">
        <v>18.920165000000001</v>
      </c>
      <c r="AA17">
        <v>41.051718000000001</v>
      </c>
      <c r="AB17">
        <v>38.020587999999996</v>
      </c>
      <c r="AC17">
        <v>27.967140000000001</v>
      </c>
      <c r="AD17">
        <v>35.212192999999999</v>
      </c>
      <c r="AE17">
        <v>47.572797999999999</v>
      </c>
      <c r="AF17">
        <v>8.5394500000000004</v>
      </c>
      <c r="AG17">
        <v>38.129019999999997</v>
      </c>
      <c r="AH17">
        <v>147.174643</v>
      </c>
      <c r="AI17">
        <v>42.875275999999999</v>
      </c>
      <c r="AJ17">
        <v>0</v>
      </c>
      <c r="AK17">
        <v>48.724232000000001</v>
      </c>
      <c r="AL17">
        <v>76.372555000000006</v>
      </c>
      <c r="AM17">
        <v>15.392951</v>
      </c>
      <c r="AN17">
        <v>0.662717</v>
      </c>
      <c r="AO17">
        <v>28.008704000000002</v>
      </c>
      <c r="AP17">
        <v>12.450334</v>
      </c>
      <c r="AQ17">
        <v>0</v>
      </c>
      <c r="AR17">
        <v>50.463011999999999</v>
      </c>
      <c r="AS17">
        <v>30.694852000000001</v>
      </c>
      <c r="AT17">
        <v>10.823535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75.390000000000015</v>
      </c>
      <c r="BA17">
        <f t="shared" si="1"/>
        <v>2228.6935500000004</v>
      </c>
      <c r="BD17">
        <v>24.47</v>
      </c>
      <c r="BE17">
        <v>7.17</v>
      </c>
      <c r="BF17">
        <v>0.6</v>
      </c>
      <c r="BG17">
        <v>3.78</v>
      </c>
      <c r="BH17">
        <v>5.42</v>
      </c>
      <c r="BI17">
        <v>4.51</v>
      </c>
      <c r="BJ17">
        <v>1.54</v>
      </c>
      <c r="BK17">
        <v>4.21</v>
      </c>
      <c r="BL17">
        <v>1.95</v>
      </c>
      <c r="BM17">
        <v>0</v>
      </c>
      <c r="BN17">
        <v>0.47</v>
      </c>
      <c r="BO17">
        <v>14.5</v>
      </c>
      <c r="BP17">
        <v>0</v>
      </c>
      <c r="BQ17">
        <v>4.16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75.390000000000015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64.833518999999995</v>
      </c>
      <c r="L18">
        <v>422.44970000000001</v>
      </c>
      <c r="M18">
        <v>80.833200000000005</v>
      </c>
      <c r="N18">
        <v>113.671688</v>
      </c>
      <c r="O18">
        <v>119.00343100000001</v>
      </c>
      <c r="P18">
        <v>115.476</v>
      </c>
      <c r="Q18">
        <v>11.775376</v>
      </c>
      <c r="R18">
        <v>22.369551999999999</v>
      </c>
      <c r="S18">
        <v>14.241655</v>
      </c>
      <c r="T18">
        <v>0</v>
      </c>
      <c r="U18">
        <v>335.81864200000001</v>
      </c>
      <c r="V18">
        <v>10.677103000000001</v>
      </c>
      <c r="W18">
        <v>29.052992</v>
      </c>
      <c r="X18">
        <v>94.044809000000001</v>
      </c>
      <c r="Y18">
        <v>0</v>
      </c>
      <c r="Z18">
        <v>18.920165000000001</v>
      </c>
      <c r="AA18">
        <v>41.051718000000001</v>
      </c>
      <c r="AB18">
        <v>38.020587999999996</v>
      </c>
      <c r="AC18">
        <v>27.967140000000001</v>
      </c>
      <c r="AD18">
        <v>35.212192999999999</v>
      </c>
      <c r="AE18">
        <v>47.572797999999999</v>
      </c>
      <c r="AF18">
        <v>8.5394500000000004</v>
      </c>
      <c r="AG18">
        <v>38.129019999999997</v>
      </c>
      <c r="AH18">
        <v>147.174643</v>
      </c>
      <c r="AI18">
        <v>42.875275999999999</v>
      </c>
      <c r="AJ18">
        <v>0</v>
      </c>
      <c r="AK18">
        <v>48.724232000000001</v>
      </c>
      <c r="AL18">
        <v>76.372555000000006</v>
      </c>
      <c r="AM18">
        <v>15.392951</v>
      </c>
      <c r="AN18">
        <v>0.662717</v>
      </c>
      <c r="AO18">
        <v>28.008704000000002</v>
      </c>
      <c r="AP18">
        <v>12.450334</v>
      </c>
      <c r="AQ18">
        <v>0</v>
      </c>
      <c r="AR18">
        <v>50.463011999999999</v>
      </c>
      <c r="AS18">
        <v>30.694852000000001</v>
      </c>
      <c r="AT18">
        <v>10.823535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75.390000000000015</v>
      </c>
      <c r="BA18">
        <f t="shared" si="1"/>
        <v>2228.6935500000004</v>
      </c>
      <c r="BD18">
        <v>24.47</v>
      </c>
      <c r="BE18">
        <v>7.17</v>
      </c>
      <c r="BF18">
        <v>0.6</v>
      </c>
      <c r="BG18">
        <v>3.78</v>
      </c>
      <c r="BH18">
        <v>5.42</v>
      </c>
      <c r="BI18">
        <v>4.51</v>
      </c>
      <c r="BJ18">
        <v>1.54</v>
      </c>
      <c r="BK18">
        <v>4.21</v>
      </c>
      <c r="BL18">
        <v>1.95</v>
      </c>
      <c r="BM18">
        <v>0</v>
      </c>
      <c r="BN18">
        <v>0.47</v>
      </c>
      <c r="BO18">
        <v>14.5</v>
      </c>
      <c r="BP18">
        <v>0</v>
      </c>
      <c r="BQ18">
        <v>4.16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75.390000000000015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64.833518999999995</v>
      </c>
      <c r="L19">
        <v>422.44970000000001</v>
      </c>
      <c r="M19">
        <v>80.833200000000005</v>
      </c>
      <c r="N19">
        <v>113.671688</v>
      </c>
      <c r="O19">
        <v>119.00343100000001</v>
      </c>
      <c r="P19">
        <v>115.476</v>
      </c>
      <c r="Q19">
        <v>11.775376</v>
      </c>
      <c r="R19">
        <v>22.369551999999999</v>
      </c>
      <c r="S19">
        <v>14.241655</v>
      </c>
      <c r="T19">
        <v>0</v>
      </c>
      <c r="U19">
        <v>335.81864200000001</v>
      </c>
      <c r="V19">
        <v>10.677103000000001</v>
      </c>
      <c r="W19">
        <v>29.052992</v>
      </c>
      <c r="X19">
        <v>94.044809000000001</v>
      </c>
      <c r="Y19">
        <v>0</v>
      </c>
      <c r="Z19">
        <v>18.920165000000001</v>
      </c>
      <c r="AA19">
        <v>41.051718000000001</v>
      </c>
      <c r="AB19">
        <v>38.020587999999996</v>
      </c>
      <c r="AC19">
        <v>27.967140000000001</v>
      </c>
      <c r="AD19">
        <v>35.212192999999999</v>
      </c>
      <c r="AE19">
        <v>47.572797999999999</v>
      </c>
      <c r="AF19">
        <v>8.5394500000000004</v>
      </c>
      <c r="AG19">
        <v>38.129019999999997</v>
      </c>
      <c r="AH19">
        <v>147.174643</v>
      </c>
      <c r="AI19">
        <v>34.300221000000001</v>
      </c>
      <c r="AJ19">
        <v>0</v>
      </c>
      <c r="AK19">
        <v>48.724232000000001</v>
      </c>
      <c r="AL19">
        <v>76.372555000000006</v>
      </c>
      <c r="AM19">
        <v>15.392951</v>
      </c>
      <c r="AN19">
        <v>0.662717</v>
      </c>
      <c r="AO19">
        <v>28.008704000000002</v>
      </c>
      <c r="AP19">
        <v>11.094357</v>
      </c>
      <c r="AQ19">
        <v>0</v>
      </c>
      <c r="AR19">
        <v>50.463011999999999</v>
      </c>
      <c r="AS19">
        <v>31.326560000000001</v>
      </c>
      <c r="AT19">
        <v>10.823535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75.440000000000012</v>
      </c>
      <c r="BA19">
        <f t="shared" si="1"/>
        <v>2219.4442260000005</v>
      </c>
      <c r="BD19">
        <v>24.47</v>
      </c>
      <c r="BE19">
        <v>7.17</v>
      </c>
      <c r="BF19">
        <v>0.65</v>
      </c>
      <c r="BG19">
        <v>3.78</v>
      </c>
      <c r="BH19">
        <v>5.42</v>
      </c>
      <c r="BI19">
        <v>4.51</v>
      </c>
      <c r="BJ19">
        <v>1.54</v>
      </c>
      <c r="BK19">
        <v>4.21</v>
      </c>
      <c r="BL19">
        <v>1.95</v>
      </c>
      <c r="BM19">
        <v>0</v>
      </c>
      <c r="BN19">
        <v>0.47</v>
      </c>
      <c r="BO19">
        <v>14.5</v>
      </c>
      <c r="BP19">
        <v>0</v>
      </c>
      <c r="BQ19">
        <v>4.16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75.440000000000012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64.833518999999995</v>
      </c>
      <c r="L20">
        <v>422.44970000000001</v>
      </c>
      <c r="M20">
        <v>80.833200000000005</v>
      </c>
      <c r="N20">
        <v>113.671688</v>
      </c>
      <c r="O20">
        <v>119.00343100000001</v>
      </c>
      <c r="P20">
        <v>115.476</v>
      </c>
      <c r="Q20">
        <v>11.775376</v>
      </c>
      <c r="R20">
        <v>22.369551999999999</v>
      </c>
      <c r="S20">
        <v>14.241655</v>
      </c>
      <c r="T20">
        <v>0</v>
      </c>
      <c r="U20">
        <v>335.81864200000001</v>
      </c>
      <c r="V20">
        <v>10.677103000000001</v>
      </c>
      <c r="W20">
        <v>29.052992</v>
      </c>
      <c r="X20">
        <v>94.044809000000001</v>
      </c>
      <c r="Y20">
        <v>0</v>
      </c>
      <c r="Z20">
        <v>18.920165000000001</v>
      </c>
      <c r="AA20">
        <v>41.051718000000001</v>
      </c>
      <c r="AB20">
        <v>38.020587999999996</v>
      </c>
      <c r="AC20">
        <v>27.967140000000001</v>
      </c>
      <c r="AD20">
        <v>35.212192999999999</v>
      </c>
      <c r="AE20">
        <v>47.572797999999999</v>
      </c>
      <c r="AF20">
        <v>8.5394500000000004</v>
      </c>
      <c r="AG20">
        <v>38.129019999999997</v>
      </c>
      <c r="AH20">
        <v>147.174643</v>
      </c>
      <c r="AI20">
        <v>34.300221000000001</v>
      </c>
      <c r="AJ20">
        <v>0</v>
      </c>
      <c r="AK20">
        <v>48.724232000000001</v>
      </c>
      <c r="AL20">
        <v>76.372555000000006</v>
      </c>
      <c r="AM20">
        <v>15.392951</v>
      </c>
      <c r="AN20">
        <v>0.662717</v>
      </c>
      <c r="AO20">
        <v>28.008704000000002</v>
      </c>
      <c r="AP20">
        <v>11.094357</v>
      </c>
      <c r="AQ20">
        <v>0</v>
      </c>
      <c r="AR20">
        <v>47.275874000000002</v>
      </c>
      <c r="AS20">
        <v>31.326560000000001</v>
      </c>
      <c r="AT20">
        <v>10.823535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75.440000000000012</v>
      </c>
      <c r="BA20">
        <f t="shared" si="1"/>
        <v>2216.2570880000003</v>
      </c>
      <c r="BD20">
        <v>24.47</v>
      </c>
      <c r="BE20">
        <v>7.17</v>
      </c>
      <c r="BF20">
        <v>0.65</v>
      </c>
      <c r="BG20">
        <v>3.78</v>
      </c>
      <c r="BH20">
        <v>5.42</v>
      </c>
      <c r="BI20">
        <v>4.51</v>
      </c>
      <c r="BJ20">
        <v>1.54</v>
      </c>
      <c r="BK20">
        <v>4.21</v>
      </c>
      <c r="BL20">
        <v>1.95</v>
      </c>
      <c r="BM20">
        <v>0</v>
      </c>
      <c r="BN20">
        <v>0.47</v>
      </c>
      <c r="BO20">
        <v>14.5</v>
      </c>
      <c r="BP20">
        <v>0</v>
      </c>
      <c r="BQ20">
        <v>4.16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75.440000000000012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64.833518999999995</v>
      </c>
      <c r="L21">
        <v>422.44970000000001</v>
      </c>
      <c r="M21">
        <v>80.833200000000005</v>
      </c>
      <c r="N21">
        <v>113.671688</v>
      </c>
      <c r="O21">
        <v>119.00343100000001</v>
      </c>
      <c r="P21">
        <v>117.641175</v>
      </c>
      <c r="Q21">
        <v>11.775376</v>
      </c>
      <c r="R21">
        <v>22.364104000000001</v>
      </c>
      <c r="S21">
        <v>14.241655</v>
      </c>
      <c r="T21">
        <v>0</v>
      </c>
      <c r="U21">
        <v>335.81864200000001</v>
      </c>
      <c r="V21">
        <v>10.619365</v>
      </c>
      <c r="W21">
        <v>29.052992</v>
      </c>
      <c r="X21">
        <v>94.044809000000001</v>
      </c>
      <c r="Y21">
        <v>0</v>
      </c>
      <c r="Z21">
        <v>18.920165000000001</v>
      </c>
      <c r="AA21">
        <v>41.051718000000001</v>
      </c>
      <c r="AB21">
        <v>38.020587999999996</v>
      </c>
      <c r="AC21">
        <v>27.967140000000001</v>
      </c>
      <c r="AD21">
        <v>35.212192999999999</v>
      </c>
      <c r="AE21">
        <v>47.572797999999999</v>
      </c>
      <c r="AF21">
        <v>8.5394500000000004</v>
      </c>
      <c r="AG21">
        <v>38.129019999999997</v>
      </c>
      <c r="AH21">
        <v>147.174643</v>
      </c>
      <c r="AI21">
        <v>34.300221000000001</v>
      </c>
      <c r="AJ21">
        <v>0</v>
      </c>
      <c r="AK21">
        <v>48.724232000000001</v>
      </c>
      <c r="AL21">
        <v>76.372555000000006</v>
      </c>
      <c r="AM21">
        <v>15.392951</v>
      </c>
      <c r="AN21">
        <v>0.662717</v>
      </c>
      <c r="AO21">
        <v>27.442871</v>
      </c>
      <c r="AP21">
        <v>11.094357</v>
      </c>
      <c r="AQ21">
        <v>0</v>
      </c>
      <c r="AR21">
        <v>47.275874000000002</v>
      </c>
      <c r="AS21">
        <v>31.326560000000001</v>
      </c>
      <c r="AT21">
        <v>10.823535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75.570000000000007</v>
      </c>
      <c r="BA21">
        <f t="shared" si="1"/>
        <v>2217.9232440000001</v>
      </c>
      <c r="BD21">
        <v>24.47</v>
      </c>
      <c r="BE21">
        <v>7.17</v>
      </c>
      <c r="BF21">
        <v>0.73</v>
      </c>
      <c r="BG21">
        <v>3.78</v>
      </c>
      <c r="BH21">
        <v>5.42</v>
      </c>
      <c r="BI21">
        <v>4.51</v>
      </c>
      <c r="BJ21">
        <v>1.54</v>
      </c>
      <c r="BK21">
        <v>4.21</v>
      </c>
      <c r="BL21">
        <v>2</v>
      </c>
      <c r="BM21">
        <v>0</v>
      </c>
      <c r="BN21">
        <v>0.47</v>
      </c>
      <c r="BO21">
        <v>14.5</v>
      </c>
      <c r="BP21">
        <v>0</v>
      </c>
      <c r="BQ21">
        <v>4.16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75.570000000000007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64.833518999999995</v>
      </c>
      <c r="L22">
        <v>422.44970000000001</v>
      </c>
      <c r="M22">
        <v>80.833200000000005</v>
      </c>
      <c r="N22">
        <v>113.671688</v>
      </c>
      <c r="O22">
        <v>119.00343100000001</v>
      </c>
      <c r="P22">
        <v>117.641175</v>
      </c>
      <c r="Q22">
        <v>11.775376</v>
      </c>
      <c r="R22">
        <v>22.364104000000001</v>
      </c>
      <c r="S22">
        <v>14.241655</v>
      </c>
      <c r="T22">
        <v>0</v>
      </c>
      <c r="U22">
        <v>335.81864200000001</v>
      </c>
      <c r="V22">
        <v>10.619365</v>
      </c>
      <c r="W22">
        <v>29.052992</v>
      </c>
      <c r="X22">
        <v>94.044809000000001</v>
      </c>
      <c r="Y22">
        <v>0</v>
      </c>
      <c r="Z22">
        <v>18.920165000000001</v>
      </c>
      <c r="AA22">
        <v>41.051718000000001</v>
      </c>
      <c r="AB22">
        <v>38.020587999999996</v>
      </c>
      <c r="AC22">
        <v>27.967140000000001</v>
      </c>
      <c r="AD22">
        <v>17.542536999999999</v>
      </c>
      <c r="AE22">
        <v>47.572797999999999</v>
      </c>
      <c r="AF22">
        <v>8.5394500000000004</v>
      </c>
      <c r="AG22">
        <v>38.129019999999997</v>
      </c>
      <c r="AH22">
        <v>147.174643</v>
      </c>
      <c r="AI22">
        <v>34.300221000000001</v>
      </c>
      <c r="AJ22">
        <v>0</v>
      </c>
      <c r="AK22">
        <v>48.724232000000001</v>
      </c>
      <c r="AL22">
        <v>76.372555000000006</v>
      </c>
      <c r="AM22">
        <v>15.392951</v>
      </c>
      <c r="AN22">
        <v>0.662717</v>
      </c>
      <c r="AO22">
        <v>27.442871</v>
      </c>
      <c r="AP22">
        <v>11.094357</v>
      </c>
      <c r="AQ22">
        <v>9.6999840000000006</v>
      </c>
      <c r="AR22">
        <v>47.275874000000002</v>
      </c>
      <c r="AS22">
        <v>31.326560000000001</v>
      </c>
      <c r="AT22">
        <v>10.823535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75.570000000000007</v>
      </c>
      <c r="BA22">
        <f t="shared" si="1"/>
        <v>2209.9535720000003</v>
      </c>
      <c r="BD22">
        <v>24.47</v>
      </c>
      <c r="BE22">
        <v>7.17</v>
      </c>
      <c r="BF22">
        <v>0.73</v>
      </c>
      <c r="BG22">
        <v>3.78</v>
      </c>
      <c r="BH22">
        <v>5.42</v>
      </c>
      <c r="BI22">
        <v>4.51</v>
      </c>
      <c r="BJ22">
        <v>1.54</v>
      </c>
      <c r="BK22">
        <v>4.21</v>
      </c>
      <c r="BL22">
        <v>2</v>
      </c>
      <c r="BM22">
        <v>0</v>
      </c>
      <c r="BN22">
        <v>0.47</v>
      </c>
      <c r="BO22">
        <v>14.5</v>
      </c>
      <c r="BP22">
        <v>0</v>
      </c>
      <c r="BQ22">
        <v>4.16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75.570000000000007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64.833518999999995</v>
      </c>
      <c r="L23">
        <v>422.44970000000001</v>
      </c>
      <c r="M23">
        <v>80.833200000000005</v>
      </c>
      <c r="N23">
        <v>113.671688</v>
      </c>
      <c r="O23">
        <v>119.00343100000001</v>
      </c>
      <c r="P23">
        <v>117.641175</v>
      </c>
      <c r="Q23">
        <v>11.775376</v>
      </c>
      <c r="R23">
        <v>22.168223999999999</v>
      </c>
      <c r="S23">
        <v>14.241655</v>
      </c>
      <c r="T23">
        <v>0</v>
      </c>
      <c r="U23">
        <v>335.81864200000001</v>
      </c>
      <c r="V23">
        <v>10.619365</v>
      </c>
      <c r="W23">
        <v>29.052992</v>
      </c>
      <c r="X23">
        <v>94.044809000000001</v>
      </c>
      <c r="Y23">
        <v>0</v>
      </c>
      <c r="Z23">
        <v>18.920165000000001</v>
      </c>
      <c r="AA23">
        <v>41.051718000000001</v>
      </c>
      <c r="AB23">
        <v>38.020587999999996</v>
      </c>
      <c r="AC23">
        <v>27.967140000000001</v>
      </c>
      <c r="AD23">
        <v>0</v>
      </c>
      <c r="AE23">
        <v>47.572797999999999</v>
      </c>
      <c r="AF23">
        <v>8.5394500000000004</v>
      </c>
      <c r="AG23">
        <v>38.129019999999997</v>
      </c>
      <c r="AH23">
        <v>147.174643</v>
      </c>
      <c r="AI23">
        <v>30.625198000000001</v>
      </c>
      <c r="AJ23">
        <v>0</v>
      </c>
      <c r="AK23">
        <v>48.724232000000001</v>
      </c>
      <c r="AL23">
        <v>76.372555000000006</v>
      </c>
      <c r="AM23">
        <v>15.392951</v>
      </c>
      <c r="AN23">
        <v>0.662717</v>
      </c>
      <c r="AO23">
        <v>27.442871</v>
      </c>
      <c r="AP23">
        <v>11.094357</v>
      </c>
      <c r="AQ23">
        <v>13.640601999999999</v>
      </c>
      <c r="AR23">
        <v>47.275874000000002</v>
      </c>
      <c r="AS23">
        <v>30.694852000000001</v>
      </c>
      <c r="AT23">
        <v>10.823535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75.62</v>
      </c>
      <c r="BA23">
        <f t="shared" si="1"/>
        <v>2191.899042</v>
      </c>
      <c r="BD23">
        <v>24.47</v>
      </c>
      <c r="BE23">
        <v>7.17</v>
      </c>
      <c r="BF23">
        <v>0.73</v>
      </c>
      <c r="BG23">
        <v>3.78</v>
      </c>
      <c r="BH23">
        <v>5.42</v>
      </c>
      <c r="BI23">
        <v>4.51</v>
      </c>
      <c r="BJ23">
        <v>1.54</v>
      </c>
      <c r="BK23">
        <v>4.26</v>
      </c>
      <c r="BL23">
        <v>2</v>
      </c>
      <c r="BM23">
        <v>0</v>
      </c>
      <c r="BN23">
        <v>0.47</v>
      </c>
      <c r="BO23">
        <v>14.5</v>
      </c>
      <c r="BP23">
        <v>0</v>
      </c>
      <c r="BQ23">
        <v>4.16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75.62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64.833518999999995</v>
      </c>
      <c r="L24">
        <v>422.44970000000001</v>
      </c>
      <c r="M24">
        <v>80.833200000000005</v>
      </c>
      <c r="N24">
        <v>113.671688</v>
      </c>
      <c r="O24">
        <v>119.00343100000001</v>
      </c>
      <c r="P24">
        <v>117.641175</v>
      </c>
      <c r="Q24">
        <v>11.775376</v>
      </c>
      <c r="R24">
        <v>22.168223999999999</v>
      </c>
      <c r="S24">
        <v>14.241655</v>
      </c>
      <c r="T24">
        <v>0</v>
      </c>
      <c r="U24">
        <v>335.81864200000001</v>
      </c>
      <c r="V24">
        <v>10.619365</v>
      </c>
      <c r="W24">
        <v>29.052992</v>
      </c>
      <c r="X24">
        <v>94.044809000000001</v>
      </c>
      <c r="Y24">
        <v>0</v>
      </c>
      <c r="Z24">
        <v>18.920165000000001</v>
      </c>
      <c r="AA24">
        <v>41.051718000000001</v>
      </c>
      <c r="AB24">
        <v>38.020587999999996</v>
      </c>
      <c r="AC24">
        <v>27.967140000000001</v>
      </c>
      <c r="AD24">
        <v>0</v>
      </c>
      <c r="AE24">
        <v>47.572797999999999</v>
      </c>
      <c r="AF24">
        <v>8.5394500000000004</v>
      </c>
      <c r="AG24">
        <v>38.129019999999997</v>
      </c>
      <c r="AH24">
        <v>147.174643</v>
      </c>
      <c r="AI24">
        <v>30.625198000000001</v>
      </c>
      <c r="AJ24">
        <v>0</v>
      </c>
      <c r="AK24">
        <v>48.724232000000001</v>
      </c>
      <c r="AL24">
        <v>76.372555000000006</v>
      </c>
      <c r="AM24">
        <v>15.392951</v>
      </c>
      <c r="AN24">
        <v>0.662717</v>
      </c>
      <c r="AO24">
        <v>27.442871</v>
      </c>
      <c r="AP24">
        <v>11.094357</v>
      </c>
      <c r="AQ24">
        <v>24.007459999999998</v>
      </c>
      <c r="AR24">
        <v>47.275874000000002</v>
      </c>
      <c r="AS24">
        <v>30.694852000000001</v>
      </c>
      <c r="AT24">
        <v>10.823535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75.62</v>
      </c>
      <c r="BA24">
        <f t="shared" si="1"/>
        <v>2202.2658999999999</v>
      </c>
      <c r="BD24">
        <v>24.47</v>
      </c>
      <c r="BE24">
        <v>7.17</v>
      </c>
      <c r="BF24">
        <v>0.73</v>
      </c>
      <c r="BG24">
        <v>3.78</v>
      </c>
      <c r="BH24">
        <v>5.42</v>
      </c>
      <c r="BI24">
        <v>4.51</v>
      </c>
      <c r="BJ24">
        <v>1.54</v>
      </c>
      <c r="BK24">
        <v>4.26</v>
      </c>
      <c r="BL24">
        <v>2</v>
      </c>
      <c r="BM24">
        <v>0</v>
      </c>
      <c r="BN24">
        <v>0.47</v>
      </c>
      <c r="BO24">
        <v>14.5</v>
      </c>
      <c r="BP24">
        <v>0</v>
      </c>
      <c r="BQ24">
        <v>4.16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75.62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64.833518999999995</v>
      </c>
      <c r="L25">
        <v>422.44970000000001</v>
      </c>
      <c r="M25">
        <v>80.833200000000005</v>
      </c>
      <c r="N25">
        <v>113.671688</v>
      </c>
      <c r="O25">
        <v>119.00343100000001</v>
      </c>
      <c r="P25">
        <v>117.641175</v>
      </c>
      <c r="Q25">
        <v>11.775376</v>
      </c>
      <c r="R25">
        <v>22.168223999999999</v>
      </c>
      <c r="S25">
        <v>14.241655</v>
      </c>
      <c r="T25">
        <v>0</v>
      </c>
      <c r="U25">
        <v>335.81864200000001</v>
      </c>
      <c r="V25">
        <v>10.619365</v>
      </c>
      <c r="W25">
        <v>29.052992</v>
      </c>
      <c r="X25">
        <v>94.044809000000001</v>
      </c>
      <c r="Y25">
        <v>0</v>
      </c>
      <c r="Z25">
        <v>18.920165000000001</v>
      </c>
      <c r="AA25">
        <v>41.051718000000001</v>
      </c>
      <c r="AB25">
        <v>38.020587999999996</v>
      </c>
      <c r="AC25">
        <v>27.967140000000001</v>
      </c>
      <c r="AD25">
        <v>0</v>
      </c>
      <c r="AE25">
        <v>47.572797999999999</v>
      </c>
      <c r="AF25">
        <v>8.5394500000000004</v>
      </c>
      <c r="AG25">
        <v>38.129019999999997</v>
      </c>
      <c r="AH25">
        <v>147.174643</v>
      </c>
      <c r="AI25">
        <v>30.625198000000001</v>
      </c>
      <c r="AJ25">
        <v>0</v>
      </c>
      <c r="AK25">
        <v>48.724232000000001</v>
      </c>
      <c r="AL25">
        <v>76.372555000000006</v>
      </c>
      <c r="AM25">
        <v>15.392951</v>
      </c>
      <c r="AN25">
        <v>0.662717</v>
      </c>
      <c r="AO25">
        <v>27.442871</v>
      </c>
      <c r="AP25">
        <v>11.094357</v>
      </c>
      <c r="AQ25">
        <v>27.281205</v>
      </c>
      <c r="AR25">
        <v>47.275874000000002</v>
      </c>
      <c r="AS25">
        <v>30.694852000000001</v>
      </c>
      <c r="AT25">
        <v>10.823535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75.62</v>
      </c>
      <c r="BA25">
        <f t="shared" si="1"/>
        <v>2205.5396449999998</v>
      </c>
      <c r="BD25">
        <v>24.47</v>
      </c>
      <c r="BE25">
        <v>7.17</v>
      </c>
      <c r="BF25">
        <v>0.73</v>
      </c>
      <c r="BG25">
        <v>3.78</v>
      </c>
      <c r="BH25">
        <v>5.42</v>
      </c>
      <c r="BI25">
        <v>4.51</v>
      </c>
      <c r="BJ25">
        <v>1.54</v>
      </c>
      <c r="BK25">
        <v>4.26</v>
      </c>
      <c r="BL25">
        <v>2</v>
      </c>
      <c r="BM25">
        <v>0</v>
      </c>
      <c r="BN25">
        <v>0.47</v>
      </c>
      <c r="BO25">
        <v>14.5</v>
      </c>
      <c r="BP25">
        <v>0</v>
      </c>
      <c r="BQ25">
        <v>4.16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75.62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64.833518999999995</v>
      </c>
      <c r="L26">
        <v>422.44970000000001</v>
      </c>
      <c r="M26">
        <v>80.833200000000005</v>
      </c>
      <c r="N26">
        <v>113.671688</v>
      </c>
      <c r="O26">
        <v>119.00343100000001</v>
      </c>
      <c r="P26">
        <v>117.641175</v>
      </c>
      <c r="Q26">
        <v>11.775376</v>
      </c>
      <c r="R26">
        <v>22.168223999999999</v>
      </c>
      <c r="S26">
        <v>14.241655</v>
      </c>
      <c r="T26">
        <v>0</v>
      </c>
      <c r="U26">
        <v>335.81864200000001</v>
      </c>
      <c r="V26">
        <v>10.619365</v>
      </c>
      <c r="W26">
        <v>29.052992</v>
      </c>
      <c r="X26">
        <v>94.044809000000001</v>
      </c>
      <c r="Y26">
        <v>0</v>
      </c>
      <c r="Z26">
        <v>18.920165000000001</v>
      </c>
      <c r="AA26">
        <v>41.051718000000001</v>
      </c>
      <c r="AB26">
        <v>38.020587999999996</v>
      </c>
      <c r="AC26">
        <v>27.967140000000001</v>
      </c>
      <c r="AD26">
        <v>0</v>
      </c>
      <c r="AE26">
        <v>47.572797999999999</v>
      </c>
      <c r="AF26">
        <v>8.5394500000000004</v>
      </c>
      <c r="AG26">
        <v>38.129019999999997</v>
      </c>
      <c r="AH26">
        <v>147.174643</v>
      </c>
      <c r="AI26">
        <v>30.625198000000001</v>
      </c>
      <c r="AJ26">
        <v>0</v>
      </c>
      <c r="AK26">
        <v>48.724232000000001</v>
      </c>
      <c r="AL26">
        <v>76.372555000000006</v>
      </c>
      <c r="AM26">
        <v>15.392951</v>
      </c>
      <c r="AN26">
        <v>0.662717</v>
      </c>
      <c r="AO26">
        <v>27.442871</v>
      </c>
      <c r="AP26">
        <v>11.094357</v>
      </c>
      <c r="AQ26">
        <v>36.011190999999997</v>
      </c>
      <c r="AR26">
        <v>47.275874000000002</v>
      </c>
      <c r="AS26">
        <v>30.694852000000001</v>
      </c>
      <c r="AT26">
        <v>10.823535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75.740000000000009</v>
      </c>
      <c r="BA26">
        <f t="shared" si="1"/>
        <v>2214.389631</v>
      </c>
      <c r="BD26">
        <v>24.47</v>
      </c>
      <c r="BE26">
        <v>7.17</v>
      </c>
      <c r="BF26">
        <v>0.73</v>
      </c>
      <c r="BG26">
        <v>3.78</v>
      </c>
      <c r="BH26">
        <v>5.42</v>
      </c>
      <c r="BI26">
        <v>4.51</v>
      </c>
      <c r="BJ26">
        <v>1.54</v>
      </c>
      <c r="BK26">
        <v>4.33</v>
      </c>
      <c r="BL26">
        <v>2.0499999999999998</v>
      </c>
      <c r="BM26">
        <v>0</v>
      </c>
      <c r="BN26">
        <v>0.47</v>
      </c>
      <c r="BO26">
        <v>14.5</v>
      </c>
      <c r="BP26">
        <v>0</v>
      </c>
      <c r="BQ26">
        <v>4.16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75.740000000000009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64.833518999999995</v>
      </c>
      <c r="L27">
        <v>422.44970000000001</v>
      </c>
      <c r="M27">
        <v>80.833200000000005</v>
      </c>
      <c r="N27">
        <v>113.671688</v>
      </c>
      <c r="O27">
        <v>119.00343100000001</v>
      </c>
      <c r="P27">
        <v>117.641175</v>
      </c>
      <c r="Q27">
        <v>11.775376</v>
      </c>
      <c r="R27">
        <v>22.168223999999999</v>
      </c>
      <c r="S27">
        <v>14.241655</v>
      </c>
      <c r="T27">
        <v>0</v>
      </c>
      <c r="U27">
        <v>335.81864200000001</v>
      </c>
      <c r="V27">
        <v>10.619365</v>
      </c>
      <c r="W27">
        <v>29.052992</v>
      </c>
      <c r="X27">
        <v>94.044809000000001</v>
      </c>
      <c r="Y27">
        <v>0</v>
      </c>
      <c r="Z27">
        <v>18.920165000000001</v>
      </c>
      <c r="AA27">
        <v>41.051718000000001</v>
      </c>
      <c r="AB27">
        <v>38.020587999999996</v>
      </c>
      <c r="AC27">
        <v>27.967140000000001</v>
      </c>
      <c r="AD27">
        <v>0</v>
      </c>
      <c r="AE27">
        <v>47.572797999999999</v>
      </c>
      <c r="AF27">
        <v>8.5394500000000004</v>
      </c>
      <c r="AG27">
        <v>38.129019999999997</v>
      </c>
      <c r="AH27">
        <v>147.174643</v>
      </c>
      <c r="AI27">
        <v>22.050142000000001</v>
      </c>
      <c r="AJ27">
        <v>0</v>
      </c>
      <c r="AK27">
        <v>48.724232000000001</v>
      </c>
      <c r="AL27">
        <v>76.372555000000006</v>
      </c>
      <c r="AM27">
        <v>15.392951</v>
      </c>
      <c r="AN27">
        <v>0.662717</v>
      </c>
      <c r="AO27">
        <v>27.442871</v>
      </c>
      <c r="AP27">
        <v>11.094357</v>
      </c>
      <c r="AQ27">
        <v>40.921807999999999</v>
      </c>
      <c r="AR27">
        <v>47.275874000000002</v>
      </c>
      <c r="AS27">
        <v>30.694852000000001</v>
      </c>
      <c r="AT27">
        <v>10.823535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75.389999999999986</v>
      </c>
      <c r="BA27">
        <f t="shared" si="1"/>
        <v>2210.375192</v>
      </c>
      <c r="BD27">
        <v>23.17</v>
      </c>
      <c r="BE27">
        <v>7.34</v>
      </c>
      <c r="BF27">
        <v>0.7</v>
      </c>
      <c r="BG27">
        <v>3.89</v>
      </c>
      <c r="BH27">
        <v>5.59</v>
      </c>
      <c r="BI27">
        <v>4.5999999999999996</v>
      </c>
      <c r="BJ27">
        <v>1.5</v>
      </c>
      <c r="BK27">
        <v>4.33</v>
      </c>
      <c r="BL27">
        <v>2.14</v>
      </c>
      <c r="BM27">
        <v>0</v>
      </c>
      <c r="BN27">
        <v>0.48</v>
      </c>
      <c r="BO27">
        <v>14.86</v>
      </c>
      <c r="BP27">
        <v>0</v>
      </c>
      <c r="BQ27">
        <v>4.28</v>
      </c>
      <c r="BR27">
        <v>2.0699999999999998</v>
      </c>
      <c r="BS27">
        <v>0.44</v>
      </c>
      <c r="BT27">
        <v>0</v>
      </c>
      <c r="BU27">
        <v>0</v>
      </c>
      <c r="BV27">
        <v>0</v>
      </c>
      <c r="BW27">
        <f t="shared" si="2"/>
        <v>75.389999999999986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64.833518999999995</v>
      </c>
      <c r="L28">
        <v>422.44970000000001</v>
      </c>
      <c r="M28">
        <v>80.833200000000005</v>
      </c>
      <c r="N28">
        <v>113.671688</v>
      </c>
      <c r="O28">
        <v>119.00343100000001</v>
      </c>
      <c r="P28">
        <v>117.641175</v>
      </c>
      <c r="Q28">
        <v>11.775376</v>
      </c>
      <c r="R28">
        <v>22.168223999999999</v>
      </c>
      <c r="S28">
        <v>14.241655</v>
      </c>
      <c r="T28">
        <v>0</v>
      </c>
      <c r="U28">
        <v>335.81864200000001</v>
      </c>
      <c r="V28">
        <v>10.619365</v>
      </c>
      <c r="W28">
        <v>29.052992</v>
      </c>
      <c r="X28">
        <v>94.044809000000001</v>
      </c>
      <c r="Y28">
        <v>0</v>
      </c>
      <c r="Z28">
        <v>18.920165000000001</v>
      </c>
      <c r="AA28">
        <v>41.051718000000001</v>
      </c>
      <c r="AB28">
        <v>38.020587999999996</v>
      </c>
      <c r="AC28">
        <v>27.967140000000001</v>
      </c>
      <c r="AD28">
        <v>0</v>
      </c>
      <c r="AE28">
        <v>47.572797999999999</v>
      </c>
      <c r="AF28">
        <v>8.5394500000000004</v>
      </c>
      <c r="AG28">
        <v>38.129019999999997</v>
      </c>
      <c r="AH28">
        <v>147.174643</v>
      </c>
      <c r="AI28">
        <v>22.050142000000001</v>
      </c>
      <c r="AJ28">
        <v>0</v>
      </c>
      <c r="AK28">
        <v>48.724232000000001</v>
      </c>
      <c r="AL28">
        <v>76.372555000000006</v>
      </c>
      <c r="AM28">
        <v>15.392951</v>
      </c>
      <c r="AN28">
        <v>0.662717</v>
      </c>
      <c r="AO28">
        <v>27.442871</v>
      </c>
      <c r="AP28">
        <v>11.094357</v>
      </c>
      <c r="AQ28">
        <v>40.921807999999999</v>
      </c>
      <c r="AR28">
        <v>47.275874000000002</v>
      </c>
      <c r="AS28">
        <v>30.694852000000001</v>
      </c>
      <c r="AT28">
        <v>10.823535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75.389999999999986</v>
      </c>
      <c r="BA28">
        <f t="shared" si="1"/>
        <v>2210.375192</v>
      </c>
      <c r="BD28">
        <v>23.17</v>
      </c>
      <c r="BE28">
        <v>7.34</v>
      </c>
      <c r="BF28">
        <v>0.7</v>
      </c>
      <c r="BG28">
        <v>3.89</v>
      </c>
      <c r="BH28">
        <v>5.59</v>
      </c>
      <c r="BI28">
        <v>4.5999999999999996</v>
      </c>
      <c r="BJ28">
        <v>1.5</v>
      </c>
      <c r="BK28">
        <v>4.33</v>
      </c>
      <c r="BL28">
        <v>2.14</v>
      </c>
      <c r="BM28">
        <v>0</v>
      </c>
      <c r="BN28">
        <v>0.48</v>
      </c>
      <c r="BO28">
        <v>14.86</v>
      </c>
      <c r="BP28">
        <v>0</v>
      </c>
      <c r="BQ28">
        <v>4.28</v>
      </c>
      <c r="BR28">
        <v>2.0699999999999998</v>
      </c>
      <c r="BS28">
        <v>0.44</v>
      </c>
      <c r="BT28">
        <v>0</v>
      </c>
      <c r="BU28">
        <v>0</v>
      </c>
      <c r="BV28">
        <v>0</v>
      </c>
      <c r="BW28">
        <f t="shared" si="2"/>
        <v>75.389999999999986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64.833518999999995</v>
      </c>
      <c r="L29">
        <v>446.50720000000001</v>
      </c>
      <c r="M29">
        <v>80.833200000000005</v>
      </c>
      <c r="N29">
        <v>113.671688</v>
      </c>
      <c r="O29">
        <v>119.00343100000001</v>
      </c>
      <c r="P29">
        <v>117.641175</v>
      </c>
      <c r="Q29">
        <v>11.775376</v>
      </c>
      <c r="R29">
        <v>22.168223999999999</v>
      </c>
      <c r="S29">
        <v>14.241655</v>
      </c>
      <c r="T29">
        <v>0</v>
      </c>
      <c r="U29">
        <v>335.81864200000001</v>
      </c>
      <c r="V29">
        <v>10.619365</v>
      </c>
      <c r="W29">
        <v>29.052992</v>
      </c>
      <c r="X29">
        <v>94.044809000000001</v>
      </c>
      <c r="Y29">
        <v>0</v>
      </c>
      <c r="Z29">
        <v>18.920165000000001</v>
      </c>
      <c r="AA29">
        <v>41.051718000000001</v>
      </c>
      <c r="AB29">
        <v>38.020587999999996</v>
      </c>
      <c r="AC29">
        <v>27.967140000000001</v>
      </c>
      <c r="AD29">
        <v>0</v>
      </c>
      <c r="AE29">
        <v>47.572797999999999</v>
      </c>
      <c r="AF29">
        <v>8.5394500000000004</v>
      </c>
      <c r="AG29">
        <v>38.129019999999997</v>
      </c>
      <c r="AH29">
        <v>147.174643</v>
      </c>
      <c r="AI29">
        <v>30.625198000000001</v>
      </c>
      <c r="AJ29">
        <v>0</v>
      </c>
      <c r="AK29">
        <v>48.724232000000001</v>
      </c>
      <c r="AL29">
        <v>76.372555000000006</v>
      </c>
      <c r="AM29">
        <v>15.392951</v>
      </c>
      <c r="AN29">
        <v>0.662717</v>
      </c>
      <c r="AO29">
        <v>27.442871</v>
      </c>
      <c r="AP29">
        <v>5.5471779999999997</v>
      </c>
      <c r="AQ29">
        <v>40.921807999999999</v>
      </c>
      <c r="AR29">
        <v>47.275874000000002</v>
      </c>
      <c r="AS29">
        <v>30.694852000000001</v>
      </c>
      <c r="AT29">
        <v>10.823535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75.359999999999985</v>
      </c>
      <c r="BA29">
        <f t="shared" si="1"/>
        <v>2237.4305690000001</v>
      </c>
      <c r="BD29">
        <v>23.17</v>
      </c>
      <c r="BE29">
        <v>7.34</v>
      </c>
      <c r="BF29">
        <v>0.67</v>
      </c>
      <c r="BG29">
        <v>3.89</v>
      </c>
      <c r="BH29">
        <v>5.59</v>
      </c>
      <c r="BI29">
        <v>4.5999999999999996</v>
      </c>
      <c r="BJ29">
        <v>1.5</v>
      </c>
      <c r="BK29">
        <v>4.33</v>
      </c>
      <c r="BL29">
        <v>2.14</v>
      </c>
      <c r="BM29">
        <v>0</v>
      </c>
      <c r="BN29">
        <v>0.48</v>
      </c>
      <c r="BO29">
        <v>14.86</v>
      </c>
      <c r="BP29">
        <v>0</v>
      </c>
      <c r="BQ29">
        <v>4.28</v>
      </c>
      <c r="BR29">
        <v>2.0699999999999998</v>
      </c>
      <c r="BS29">
        <v>0.44</v>
      </c>
      <c r="BT29">
        <v>0</v>
      </c>
      <c r="BU29">
        <v>0</v>
      </c>
      <c r="BV29">
        <v>0</v>
      </c>
      <c r="BW29">
        <f t="shared" si="2"/>
        <v>75.359999999999985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64.833518999999995</v>
      </c>
      <c r="L30">
        <v>446.50720000000001</v>
      </c>
      <c r="M30">
        <v>80.833200000000005</v>
      </c>
      <c r="N30">
        <v>113.671688</v>
      </c>
      <c r="O30">
        <v>119.00343100000001</v>
      </c>
      <c r="P30">
        <v>117.641175</v>
      </c>
      <c r="Q30">
        <v>11.775376</v>
      </c>
      <c r="R30">
        <v>22.168223999999999</v>
      </c>
      <c r="S30">
        <v>14.241655</v>
      </c>
      <c r="T30">
        <v>0</v>
      </c>
      <c r="U30">
        <v>335.81864200000001</v>
      </c>
      <c r="V30">
        <v>10.619365</v>
      </c>
      <c r="W30">
        <v>29.052992</v>
      </c>
      <c r="X30">
        <v>94.044809000000001</v>
      </c>
      <c r="Y30">
        <v>0</v>
      </c>
      <c r="Z30">
        <v>18.920165000000001</v>
      </c>
      <c r="AA30">
        <v>41.051718000000001</v>
      </c>
      <c r="AB30">
        <v>38.020587999999996</v>
      </c>
      <c r="AC30">
        <v>27.967140000000001</v>
      </c>
      <c r="AD30">
        <v>0</v>
      </c>
      <c r="AE30">
        <v>47.572797999999999</v>
      </c>
      <c r="AF30">
        <v>8.5394500000000004</v>
      </c>
      <c r="AG30">
        <v>38.129019999999997</v>
      </c>
      <c r="AH30">
        <v>147.174643</v>
      </c>
      <c r="AI30">
        <v>47.775308000000003</v>
      </c>
      <c r="AJ30">
        <v>0</v>
      </c>
      <c r="AK30">
        <v>48.724232000000001</v>
      </c>
      <c r="AL30">
        <v>76.372555000000006</v>
      </c>
      <c r="AM30">
        <v>15.392951</v>
      </c>
      <c r="AN30">
        <v>0.662717</v>
      </c>
      <c r="AO30">
        <v>27.442871</v>
      </c>
      <c r="AP30">
        <v>5.5471779999999997</v>
      </c>
      <c r="AQ30">
        <v>27.281205</v>
      </c>
      <c r="AR30">
        <v>47.275874000000002</v>
      </c>
      <c r="AS30">
        <v>30.694852000000001</v>
      </c>
      <c r="AT30">
        <v>10.823535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75.389999999999986</v>
      </c>
      <c r="BA30">
        <f t="shared" si="1"/>
        <v>2240.9700760000001</v>
      </c>
      <c r="BD30">
        <v>23.17</v>
      </c>
      <c r="BE30">
        <v>7.34</v>
      </c>
      <c r="BF30">
        <v>0.7</v>
      </c>
      <c r="BG30">
        <v>3.89</v>
      </c>
      <c r="BH30">
        <v>5.59</v>
      </c>
      <c r="BI30">
        <v>4.5999999999999996</v>
      </c>
      <c r="BJ30">
        <v>1.5</v>
      </c>
      <c r="BK30">
        <v>4.33</v>
      </c>
      <c r="BL30">
        <v>2.14</v>
      </c>
      <c r="BM30">
        <v>0</v>
      </c>
      <c r="BN30">
        <v>0.48</v>
      </c>
      <c r="BO30">
        <v>14.86</v>
      </c>
      <c r="BP30">
        <v>0</v>
      </c>
      <c r="BQ30">
        <v>4.28</v>
      </c>
      <c r="BR30">
        <v>2.0699999999999998</v>
      </c>
      <c r="BS30">
        <v>0.44</v>
      </c>
      <c r="BT30">
        <v>0</v>
      </c>
      <c r="BU30">
        <v>0</v>
      </c>
      <c r="BV30">
        <v>0</v>
      </c>
      <c r="BW30">
        <f t="shared" si="2"/>
        <v>75.389999999999986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64.833518999999995</v>
      </c>
      <c r="L31">
        <v>446.50720000000001</v>
      </c>
      <c r="M31">
        <v>80.833200000000005</v>
      </c>
      <c r="N31">
        <v>113.671688</v>
      </c>
      <c r="O31">
        <v>119.00343100000001</v>
      </c>
      <c r="P31">
        <v>117.641175</v>
      </c>
      <c r="Q31">
        <v>11.775376</v>
      </c>
      <c r="R31">
        <v>22.168223999999999</v>
      </c>
      <c r="S31">
        <v>14.241655</v>
      </c>
      <c r="T31">
        <v>0</v>
      </c>
      <c r="U31">
        <v>335.81864200000001</v>
      </c>
      <c r="V31">
        <v>10.619365</v>
      </c>
      <c r="W31">
        <v>29.052992</v>
      </c>
      <c r="X31">
        <v>94.044809000000001</v>
      </c>
      <c r="Y31">
        <v>0</v>
      </c>
      <c r="Z31">
        <v>18.920165000000001</v>
      </c>
      <c r="AA31">
        <v>41.051718000000001</v>
      </c>
      <c r="AB31">
        <v>38.020587999999996</v>
      </c>
      <c r="AC31">
        <v>27.967140000000001</v>
      </c>
      <c r="AD31">
        <v>0</v>
      </c>
      <c r="AE31">
        <v>47.572797999999999</v>
      </c>
      <c r="AF31">
        <v>8.5394500000000004</v>
      </c>
      <c r="AG31">
        <v>38.129019999999997</v>
      </c>
      <c r="AH31">
        <v>147.174643</v>
      </c>
      <c r="AI31">
        <v>47.775308000000003</v>
      </c>
      <c r="AJ31">
        <v>0</v>
      </c>
      <c r="AK31">
        <v>48.724232000000001</v>
      </c>
      <c r="AL31">
        <v>76.372555000000006</v>
      </c>
      <c r="AM31">
        <v>15.392951</v>
      </c>
      <c r="AN31">
        <v>0.662717</v>
      </c>
      <c r="AO31">
        <v>27.442871</v>
      </c>
      <c r="AP31">
        <v>5.5471779999999997</v>
      </c>
      <c r="AQ31">
        <v>13.640601999999999</v>
      </c>
      <c r="AR31">
        <v>47.275874000000002</v>
      </c>
      <c r="AS31">
        <v>30.694852000000001</v>
      </c>
      <c r="AT31">
        <v>10.823535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75.309999999999988</v>
      </c>
      <c r="BA31">
        <f t="shared" si="1"/>
        <v>2227.2494729999999</v>
      </c>
      <c r="BD31">
        <v>23.17</v>
      </c>
      <c r="BE31">
        <v>7.34</v>
      </c>
      <c r="BF31">
        <v>0.7</v>
      </c>
      <c r="BG31">
        <v>3.89</v>
      </c>
      <c r="BH31">
        <v>5.59</v>
      </c>
      <c r="BI31">
        <v>4.5999999999999996</v>
      </c>
      <c r="BJ31">
        <v>1.5</v>
      </c>
      <c r="BK31">
        <v>4.29</v>
      </c>
      <c r="BL31">
        <v>2.1</v>
      </c>
      <c r="BM31">
        <v>0</v>
      </c>
      <c r="BN31">
        <v>0.48</v>
      </c>
      <c r="BO31">
        <v>14.86</v>
      </c>
      <c r="BP31">
        <v>0</v>
      </c>
      <c r="BQ31">
        <v>4.28</v>
      </c>
      <c r="BR31">
        <v>2.0699999999999998</v>
      </c>
      <c r="BS31">
        <v>0.44</v>
      </c>
      <c r="BT31">
        <v>0</v>
      </c>
      <c r="BU31">
        <v>0</v>
      </c>
      <c r="BV31">
        <v>0</v>
      </c>
      <c r="BW31">
        <f t="shared" si="2"/>
        <v>75.309999999999988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64.833518999999995</v>
      </c>
      <c r="L32">
        <v>446.50720000000001</v>
      </c>
      <c r="M32">
        <v>80.833200000000005</v>
      </c>
      <c r="N32">
        <v>113.671688</v>
      </c>
      <c r="O32">
        <v>119.00343100000001</v>
      </c>
      <c r="P32">
        <v>117.641175</v>
      </c>
      <c r="Q32">
        <v>11.775376</v>
      </c>
      <c r="R32">
        <v>22.168223999999999</v>
      </c>
      <c r="S32">
        <v>14.241655</v>
      </c>
      <c r="T32">
        <v>0</v>
      </c>
      <c r="U32">
        <v>335.81864200000001</v>
      </c>
      <c r="V32">
        <v>10.619365</v>
      </c>
      <c r="W32">
        <v>29.052992</v>
      </c>
      <c r="X32">
        <v>94.044809000000001</v>
      </c>
      <c r="Y32">
        <v>0</v>
      </c>
      <c r="Z32">
        <v>18.920165000000001</v>
      </c>
      <c r="AA32">
        <v>41.051718000000001</v>
      </c>
      <c r="AB32">
        <v>38.020587999999996</v>
      </c>
      <c r="AC32">
        <v>27.967140000000001</v>
      </c>
      <c r="AD32">
        <v>0</v>
      </c>
      <c r="AE32">
        <v>47.572797999999999</v>
      </c>
      <c r="AF32">
        <v>8.5394500000000004</v>
      </c>
      <c r="AG32">
        <v>38.129019999999997</v>
      </c>
      <c r="AH32">
        <v>147.174643</v>
      </c>
      <c r="AI32">
        <v>47.775308000000003</v>
      </c>
      <c r="AJ32">
        <v>0</v>
      </c>
      <c r="AK32">
        <v>48.724232000000001</v>
      </c>
      <c r="AL32">
        <v>76.372555000000006</v>
      </c>
      <c r="AM32">
        <v>15.392951</v>
      </c>
      <c r="AN32">
        <v>0.662717</v>
      </c>
      <c r="AO32">
        <v>27.442871</v>
      </c>
      <c r="AP32">
        <v>5.5471779999999997</v>
      </c>
      <c r="AQ32">
        <v>6.0624900000000004</v>
      </c>
      <c r="AR32">
        <v>47.275874000000002</v>
      </c>
      <c r="AS32">
        <v>30.694852000000001</v>
      </c>
      <c r="AT32">
        <v>10.823535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75.309999999999988</v>
      </c>
      <c r="BA32">
        <f t="shared" si="1"/>
        <v>2219.6713609999997</v>
      </c>
      <c r="BD32">
        <v>23.17</v>
      </c>
      <c r="BE32">
        <v>7.34</v>
      </c>
      <c r="BF32">
        <v>0.7</v>
      </c>
      <c r="BG32">
        <v>3.89</v>
      </c>
      <c r="BH32">
        <v>5.59</v>
      </c>
      <c r="BI32">
        <v>4.5999999999999996</v>
      </c>
      <c r="BJ32">
        <v>1.5</v>
      </c>
      <c r="BK32">
        <v>4.29</v>
      </c>
      <c r="BL32">
        <v>2.1</v>
      </c>
      <c r="BM32">
        <v>0</v>
      </c>
      <c r="BN32">
        <v>0.48</v>
      </c>
      <c r="BO32">
        <v>14.86</v>
      </c>
      <c r="BP32">
        <v>0</v>
      </c>
      <c r="BQ32">
        <v>4.28</v>
      </c>
      <c r="BR32">
        <v>2.0699999999999998</v>
      </c>
      <c r="BS32">
        <v>0.44</v>
      </c>
      <c r="BT32">
        <v>0</v>
      </c>
      <c r="BU32">
        <v>0</v>
      </c>
      <c r="BV32">
        <v>0</v>
      </c>
      <c r="BW32">
        <f t="shared" si="2"/>
        <v>75.309999999999988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64.833518999999995</v>
      </c>
      <c r="L33">
        <v>460.94170000000003</v>
      </c>
      <c r="M33">
        <v>80.833200000000005</v>
      </c>
      <c r="N33">
        <v>113.671688</v>
      </c>
      <c r="O33">
        <v>119.00343100000001</v>
      </c>
      <c r="P33">
        <v>117.641175</v>
      </c>
      <c r="Q33">
        <v>11.775376</v>
      </c>
      <c r="R33">
        <v>22.168223999999999</v>
      </c>
      <c r="S33">
        <v>14.241655</v>
      </c>
      <c r="T33">
        <v>0</v>
      </c>
      <c r="U33">
        <v>335.81864200000001</v>
      </c>
      <c r="V33">
        <v>10.619365</v>
      </c>
      <c r="W33">
        <v>29.052992</v>
      </c>
      <c r="X33">
        <v>94.044809000000001</v>
      </c>
      <c r="Y33">
        <v>0</v>
      </c>
      <c r="Z33">
        <v>18.920165000000001</v>
      </c>
      <c r="AA33">
        <v>41.051718000000001</v>
      </c>
      <c r="AB33">
        <v>38.020587999999996</v>
      </c>
      <c r="AC33">
        <v>27.967140000000001</v>
      </c>
      <c r="AD33">
        <v>0</v>
      </c>
      <c r="AE33">
        <v>47.572797999999999</v>
      </c>
      <c r="AF33">
        <v>8.5394500000000004</v>
      </c>
      <c r="AG33">
        <v>38.129019999999997</v>
      </c>
      <c r="AH33">
        <v>147.174643</v>
      </c>
      <c r="AI33">
        <v>47.775308000000003</v>
      </c>
      <c r="AJ33">
        <v>0</v>
      </c>
      <c r="AK33">
        <v>48.724232000000001</v>
      </c>
      <c r="AL33">
        <v>76.372555000000006</v>
      </c>
      <c r="AM33">
        <v>15.392951</v>
      </c>
      <c r="AN33">
        <v>0.662717</v>
      </c>
      <c r="AO33">
        <v>27.442871</v>
      </c>
      <c r="AP33">
        <v>11.094357</v>
      </c>
      <c r="AQ33">
        <v>0</v>
      </c>
      <c r="AR33">
        <v>47.275874000000002</v>
      </c>
      <c r="AS33">
        <v>30.694852000000001</v>
      </c>
      <c r="AT33">
        <v>10.823535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75.309999999999988</v>
      </c>
      <c r="BA33">
        <f t="shared" si="1"/>
        <v>2233.5905499999999</v>
      </c>
      <c r="BD33">
        <v>23.17</v>
      </c>
      <c r="BE33">
        <v>7.34</v>
      </c>
      <c r="BF33">
        <v>0.7</v>
      </c>
      <c r="BG33">
        <v>3.89</v>
      </c>
      <c r="BH33">
        <v>5.59</v>
      </c>
      <c r="BI33">
        <v>4.5999999999999996</v>
      </c>
      <c r="BJ33">
        <v>1.5</v>
      </c>
      <c r="BK33">
        <v>4.29</v>
      </c>
      <c r="BL33">
        <v>2.1</v>
      </c>
      <c r="BM33">
        <v>0</v>
      </c>
      <c r="BN33">
        <v>0.48</v>
      </c>
      <c r="BO33">
        <v>14.86</v>
      </c>
      <c r="BP33">
        <v>0</v>
      </c>
      <c r="BQ33">
        <v>4.28</v>
      </c>
      <c r="BR33">
        <v>2.0699999999999998</v>
      </c>
      <c r="BS33">
        <v>0.44</v>
      </c>
      <c r="BT33">
        <v>0</v>
      </c>
      <c r="BU33">
        <v>0</v>
      </c>
      <c r="BV33">
        <v>0</v>
      </c>
      <c r="BW33">
        <f t="shared" si="2"/>
        <v>75.309999999999988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64.833518999999995</v>
      </c>
      <c r="L34">
        <v>460.94170000000003</v>
      </c>
      <c r="M34">
        <v>80.833200000000005</v>
      </c>
      <c r="N34">
        <v>113.671688</v>
      </c>
      <c r="O34">
        <v>119.00343100000001</v>
      </c>
      <c r="P34">
        <v>117.641175</v>
      </c>
      <c r="Q34">
        <v>11.775376</v>
      </c>
      <c r="R34">
        <v>22.168223999999999</v>
      </c>
      <c r="S34">
        <v>14.241655</v>
      </c>
      <c r="T34">
        <v>0</v>
      </c>
      <c r="U34">
        <v>335.81864200000001</v>
      </c>
      <c r="V34">
        <v>10.619365</v>
      </c>
      <c r="W34">
        <v>29.052992</v>
      </c>
      <c r="X34">
        <v>94.044809000000001</v>
      </c>
      <c r="Y34">
        <v>0</v>
      </c>
      <c r="Z34">
        <v>18.920165000000001</v>
      </c>
      <c r="AA34">
        <v>41.051718000000001</v>
      </c>
      <c r="AB34">
        <v>38.020587999999996</v>
      </c>
      <c r="AC34">
        <v>27.967140000000001</v>
      </c>
      <c r="AD34">
        <v>0</v>
      </c>
      <c r="AE34">
        <v>47.572797999999999</v>
      </c>
      <c r="AF34">
        <v>8.5394500000000004</v>
      </c>
      <c r="AG34">
        <v>38.129019999999997</v>
      </c>
      <c r="AH34">
        <v>147.174643</v>
      </c>
      <c r="AI34">
        <v>47.775308000000003</v>
      </c>
      <c r="AJ34">
        <v>0</v>
      </c>
      <c r="AK34">
        <v>48.724232000000001</v>
      </c>
      <c r="AL34">
        <v>76.372555000000006</v>
      </c>
      <c r="AM34">
        <v>15.392951</v>
      </c>
      <c r="AN34">
        <v>0.662717</v>
      </c>
      <c r="AO34">
        <v>27.442871</v>
      </c>
      <c r="AP34">
        <v>11.094357</v>
      </c>
      <c r="AQ34">
        <v>0</v>
      </c>
      <c r="AR34">
        <v>47.275874000000002</v>
      </c>
      <c r="AS34">
        <v>30.694852000000001</v>
      </c>
      <c r="AT34">
        <v>10.823535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75.309999999999988</v>
      </c>
      <c r="BA34">
        <f t="shared" si="1"/>
        <v>2233.5905499999999</v>
      </c>
      <c r="BD34">
        <v>23.17</v>
      </c>
      <c r="BE34">
        <v>7.34</v>
      </c>
      <c r="BF34">
        <v>0.7</v>
      </c>
      <c r="BG34">
        <v>3.89</v>
      </c>
      <c r="BH34">
        <v>5.59</v>
      </c>
      <c r="BI34">
        <v>4.5999999999999996</v>
      </c>
      <c r="BJ34">
        <v>1.5</v>
      </c>
      <c r="BK34">
        <v>4.29</v>
      </c>
      <c r="BL34">
        <v>2.1</v>
      </c>
      <c r="BM34">
        <v>0</v>
      </c>
      <c r="BN34">
        <v>0.48</v>
      </c>
      <c r="BO34">
        <v>14.86</v>
      </c>
      <c r="BP34">
        <v>0</v>
      </c>
      <c r="BQ34">
        <v>4.28</v>
      </c>
      <c r="BR34">
        <v>2.0699999999999998</v>
      </c>
      <c r="BS34">
        <v>0.44</v>
      </c>
      <c r="BT34">
        <v>0</v>
      </c>
      <c r="BU34">
        <v>0</v>
      </c>
      <c r="BV34">
        <v>0</v>
      </c>
      <c r="BW34">
        <f t="shared" si="2"/>
        <v>75.309999999999988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64.833518999999995</v>
      </c>
      <c r="L35">
        <v>460.94170000000003</v>
      </c>
      <c r="M35">
        <v>80.833200000000005</v>
      </c>
      <c r="N35">
        <v>113.671688</v>
      </c>
      <c r="O35">
        <v>119.00343100000001</v>
      </c>
      <c r="P35">
        <v>117.641175</v>
      </c>
      <c r="Q35">
        <v>11.775376</v>
      </c>
      <c r="R35">
        <v>22.066334999999999</v>
      </c>
      <c r="S35">
        <v>14.241655</v>
      </c>
      <c r="T35">
        <v>0</v>
      </c>
      <c r="U35">
        <v>335.81864200000001</v>
      </c>
      <c r="V35">
        <v>10.619365</v>
      </c>
      <c r="W35">
        <v>29.052992</v>
      </c>
      <c r="X35">
        <v>94.044809000000001</v>
      </c>
      <c r="Y35">
        <v>0</v>
      </c>
      <c r="Z35">
        <v>18.920165000000001</v>
      </c>
      <c r="AA35">
        <v>41.051718000000001</v>
      </c>
      <c r="AB35">
        <v>38.020587999999996</v>
      </c>
      <c r="AC35">
        <v>27.967140000000001</v>
      </c>
      <c r="AD35">
        <v>0</v>
      </c>
      <c r="AE35">
        <v>47.572797999999999</v>
      </c>
      <c r="AF35">
        <v>8.5394500000000004</v>
      </c>
      <c r="AG35">
        <v>38.129019999999997</v>
      </c>
      <c r="AH35">
        <v>147.174643</v>
      </c>
      <c r="AI35">
        <v>47.775308000000003</v>
      </c>
      <c r="AJ35">
        <v>0</v>
      </c>
      <c r="AK35">
        <v>48.724232000000001</v>
      </c>
      <c r="AL35">
        <v>76.372555000000006</v>
      </c>
      <c r="AM35">
        <v>15.392951</v>
      </c>
      <c r="AN35">
        <v>0.662717</v>
      </c>
      <c r="AO35">
        <v>27.442871</v>
      </c>
      <c r="AP35">
        <v>11.094357</v>
      </c>
      <c r="AQ35">
        <v>0</v>
      </c>
      <c r="AR35">
        <v>47.275874000000002</v>
      </c>
      <c r="AS35">
        <v>30.694852000000001</v>
      </c>
      <c r="AT35">
        <v>10.823535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75.309999999999988</v>
      </c>
      <c r="BA35">
        <f t="shared" si="1"/>
        <v>2233.4886609999999</v>
      </c>
      <c r="BD35">
        <v>23.17</v>
      </c>
      <c r="BE35">
        <v>7.34</v>
      </c>
      <c r="BF35">
        <v>0.7</v>
      </c>
      <c r="BG35">
        <v>3.89</v>
      </c>
      <c r="BH35">
        <v>5.59</v>
      </c>
      <c r="BI35">
        <v>4.5999999999999996</v>
      </c>
      <c r="BJ35">
        <v>1.5</v>
      </c>
      <c r="BK35">
        <v>4.29</v>
      </c>
      <c r="BL35">
        <v>2.1</v>
      </c>
      <c r="BM35">
        <v>0</v>
      </c>
      <c r="BN35">
        <v>0.48</v>
      </c>
      <c r="BO35">
        <v>14.86</v>
      </c>
      <c r="BP35">
        <v>0</v>
      </c>
      <c r="BQ35">
        <v>4.28</v>
      </c>
      <c r="BR35">
        <v>2.0699999999999998</v>
      </c>
      <c r="BS35">
        <v>0.44</v>
      </c>
      <c r="BT35">
        <v>0</v>
      </c>
      <c r="BU35">
        <v>0</v>
      </c>
      <c r="BV35">
        <v>0</v>
      </c>
      <c r="BW35">
        <f t="shared" si="2"/>
        <v>75.309999999999988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64.833518999999995</v>
      </c>
      <c r="L36">
        <v>460.94170000000003</v>
      </c>
      <c r="M36">
        <v>80.833200000000005</v>
      </c>
      <c r="N36">
        <v>113.671688</v>
      </c>
      <c r="O36">
        <v>119.00343100000001</v>
      </c>
      <c r="P36">
        <v>117.641175</v>
      </c>
      <c r="Q36">
        <v>11.775376</v>
      </c>
      <c r="R36">
        <v>22.066334999999999</v>
      </c>
      <c r="S36">
        <v>14.241655</v>
      </c>
      <c r="T36">
        <v>0</v>
      </c>
      <c r="U36">
        <v>335.81864200000001</v>
      </c>
      <c r="V36">
        <v>10.619365</v>
      </c>
      <c r="W36">
        <v>29.052992</v>
      </c>
      <c r="X36">
        <v>94.044809000000001</v>
      </c>
      <c r="Y36">
        <v>0</v>
      </c>
      <c r="Z36">
        <v>18.920165000000001</v>
      </c>
      <c r="AA36">
        <v>41.051718000000001</v>
      </c>
      <c r="AB36">
        <v>38.020587999999996</v>
      </c>
      <c r="AC36">
        <v>27.967140000000001</v>
      </c>
      <c r="AD36">
        <v>0</v>
      </c>
      <c r="AE36">
        <v>47.572797999999999</v>
      </c>
      <c r="AF36">
        <v>8.5394500000000004</v>
      </c>
      <c r="AG36">
        <v>38.129019999999997</v>
      </c>
      <c r="AH36">
        <v>147.174643</v>
      </c>
      <c r="AI36">
        <v>30.625198000000001</v>
      </c>
      <c r="AJ36">
        <v>0</v>
      </c>
      <c r="AK36">
        <v>48.724232000000001</v>
      </c>
      <c r="AL36">
        <v>76.372555000000006</v>
      </c>
      <c r="AM36">
        <v>15.392951</v>
      </c>
      <c r="AN36">
        <v>0.662717</v>
      </c>
      <c r="AO36">
        <v>27.442871</v>
      </c>
      <c r="AP36">
        <v>11.094357</v>
      </c>
      <c r="AQ36">
        <v>0</v>
      </c>
      <c r="AR36">
        <v>47.275874000000002</v>
      </c>
      <c r="AS36">
        <v>30.694852000000001</v>
      </c>
      <c r="AT36">
        <v>10.823535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75.309999999999988</v>
      </c>
      <c r="BA36">
        <f t="shared" si="1"/>
        <v>2216.3385509999998</v>
      </c>
      <c r="BD36">
        <v>23.17</v>
      </c>
      <c r="BE36">
        <v>7.34</v>
      </c>
      <c r="BF36">
        <v>0.7</v>
      </c>
      <c r="BG36">
        <v>3.89</v>
      </c>
      <c r="BH36">
        <v>5.59</v>
      </c>
      <c r="BI36">
        <v>4.5999999999999996</v>
      </c>
      <c r="BJ36">
        <v>1.5</v>
      </c>
      <c r="BK36">
        <v>4.29</v>
      </c>
      <c r="BL36">
        <v>2.1</v>
      </c>
      <c r="BM36">
        <v>0</v>
      </c>
      <c r="BN36">
        <v>0.48</v>
      </c>
      <c r="BO36">
        <v>14.86</v>
      </c>
      <c r="BP36">
        <v>0</v>
      </c>
      <c r="BQ36">
        <v>4.28</v>
      </c>
      <c r="BR36">
        <v>2.0699999999999998</v>
      </c>
      <c r="BS36">
        <v>0.44</v>
      </c>
      <c r="BT36">
        <v>0</v>
      </c>
      <c r="BU36">
        <v>0</v>
      </c>
      <c r="BV36">
        <v>0</v>
      </c>
      <c r="BW36">
        <f t="shared" si="2"/>
        <v>75.309999999999988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64.833518999999995</v>
      </c>
      <c r="L37">
        <v>388.76920000000001</v>
      </c>
      <c r="M37">
        <v>80.833200000000005</v>
      </c>
      <c r="N37">
        <v>113.671688</v>
      </c>
      <c r="O37">
        <v>119.00343100000001</v>
      </c>
      <c r="P37">
        <v>117.641175</v>
      </c>
      <c r="Q37">
        <v>11.775376</v>
      </c>
      <c r="R37">
        <v>22.066334999999999</v>
      </c>
      <c r="S37">
        <v>14.241655</v>
      </c>
      <c r="T37">
        <v>0</v>
      </c>
      <c r="U37">
        <v>335.81864200000001</v>
      </c>
      <c r="V37">
        <v>5.0668939999999996</v>
      </c>
      <c r="W37">
        <v>29.052992</v>
      </c>
      <c r="X37">
        <v>94.044809000000001</v>
      </c>
      <c r="Y37">
        <v>0</v>
      </c>
      <c r="Z37">
        <v>18.920165000000001</v>
      </c>
      <c r="AA37">
        <v>41.051718000000001</v>
      </c>
      <c r="AB37">
        <v>38.020587999999996</v>
      </c>
      <c r="AC37">
        <v>27.967140000000001</v>
      </c>
      <c r="AD37">
        <v>0</v>
      </c>
      <c r="AE37">
        <v>47.572797999999999</v>
      </c>
      <c r="AF37">
        <v>8.5394500000000004</v>
      </c>
      <c r="AG37">
        <v>38.129019999999997</v>
      </c>
      <c r="AH37">
        <v>147.174643</v>
      </c>
      <c r="AI37">
        <v>30.625198000000001</v>
      </c>
      <c r="AJ37">
        <v>0</v>
      </c>
      <c r="AK37">
        <v>48.724232000000001</v>
      </c>
      <c r="AL37">
        <v>76.372555000000006</v>
      </c>
      <c r="AM37">
        <v>15.392951</v>
      </c>
      <c r="AN37">
        <v>0.662717</v>
      </c>
      <c r="AO37">
        <v>27.442871</v>
      </c>
      <c r="AP37">
        <v>11.094357</v>
      </c>
      <c r="AQ37">
        <v>0</v>
      </c>
      <c r="AR37">
        <v>47.275874000000002</v>
      </c>
      <c r="AS37">
        <v>30.694852000000001</v>
      </c>
      <c r="AT37">
        <v>10.823535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75.279999999999987</v>
      </c>
      <c r="BA37">
        <f t="shared" si="1"/>
        <v>2138.58358</v>
      </c>
      <c r="BD37">
        <v>23.17</v>
      </c>
      <c r="BE37">
        <v>7.34</v>
      </c>
      <c r="BF37">
        <v>0.67</v>
      </c>
      <c r="BG37">
        <v>3.89</v>
      </c>
      <c r="BH37">
        <v>5.59</v>
      </c>
      <c r="BI37">
        <v>4.5999999999999996</v>
      </c>
      <c r="BJ37">
        <v>1.5</v>
      </c>
      <c r="BK37">
        <v>4.29</v>
      </c>
      <c r="BL37">
        <v>2.1</v>
      </c>
      <c r="BM37">
        <v>0</v>
      </c>
      <c r="BN37">
        <v>0.48</v>
      </c>
      <c r="BO37">
        <v>14.86</v>
      </c>
      <c r="BP37">
        <v>0</v>
      </c>
      <c r="BQ37">
        <v>4.28</v>
      </c>
      <c r="BR37">
        <v>2.0699999999999998</v>
      </c>
      <c r="BS37">
        <v>0.44</v>
      </c>
      <c r="BT37">
        <v>0</v>
      </c>
      <c r="BU37">
        <v>0</v>
      </c>
      <c r="BV37">
        <v>0</v>
      </c>
      <c r="BW37">
        <f t="shared" si="2"/>
        <v>75.279999999999987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64.833518999999995</v>
      </c>
      <c r="L38">
        <v>353.73997500000002</v>
      </c>
      <c r="M38">
        <v>80.833200000000005</v>
      </c>
      <c r="N38">
        <v>113.671688</v>
      </c>
      <c r="O38">
        <v>119.00343100000001</v>
      </c>
      <c r="P38">
        <v>117.641175</v>
      </c>
      <c r="Q38">
        <v>11.775376</v>
      </c>
      <c r="R38">
        <v>22.066334999999999</v>
      </c>
      <c r="S38">
        <v>14.241655</v>
      </c>
      <c r="T38">
        <v>0</v>
      </c>
      <c r="U38">
        <v>335.81864200000001</v>
      </c>
      <c r="V38">
        <v>5.0668939999999996</v>
      </c>
      <c r="W38">
        <v>29.052992</v>
      </c>
      <c r="X38">
        <v>94.044809000000001</v>
      </c>
      <c r="Y38">
        <v>0</v>
      </c>
      <c r="Z38">
        <v>18.920165000000001</v>
      </c>
      <c r="AA38">
        <v>41.051718000000001</v>
      </c>
      <c r="AB38">
        <v>38.020587999999996</v>
      </c>
      <c r="AC38">
        <v>27.967140000000001</v>
      </c>
      <c r="AD38">
        <v>0</v>
      </c>
      <c r="AE38">
        <v>47.572797999999999</v>
      </c>
      <c r="AF38">
        <v>8.5394500000000004</v>
      </c>
      <c r="AG38">
        <v>38.129019999999997</v>
      </c>
      <c r="AH38">
        <v>147.174643</v>
      </c>
      <c r="AI38">
        <v>30.625198000000001</v>
      </c>
      <c r="AJ38">
        <v>0</v>
      </c>
      <c r="AK38">
        <v>48.724232000000001</v>
      </c>
      <c r="AL38">
        <v>76.372555000000006</v>
      </c>
      <c r="AM38">
        <v>15.392951</v>
      </c>
      <c r="AN38">
        <v>0.662717</v>
      </c>
      <c r="AO38">
        <v>27.442871</v>
      </c>
      <c r="AP38">
        <v>11.094357</v>
      </c>
      <c r="AQ38">
        <v>0</v>
      </c>
      <c r="AR38">
        <v>47.275874000000002</v>
      </c>
      <c r="AS38">
        <v>30.694852000000001</v>
      </c>
      <c r="AT38">
        <v>10.823535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75.309999999999988</v>
      </c>
      <c r="BA38">
        <f t="shared" si="1"/>
        <v>2103.584355</v>
      </c>
      <c r="BD38">
        <v>23.17</v>
      </c>
      <c r="BE38">
        <v>7.34</v>
      </c>
      <c r="BF38">
        <v>0.7</v>
      </c>
      <c r="BG38">
        <v>3.89</v>
      </c>
      <c r="BH38">
        <v>5.59</v>
      </c>
      <c r="BI38">
        <v>4.5999999999999996</v>
      </c>
      <c r="BJ38">
        <v>1.5</v>
      </c>
      <c r="BK38">
        <v>4.29</v>
      </c>
      <c r="BL38">
        <v>2.1</v>
      </c>
      <c r="BM38">
        <v>0</v>
      </c>
      <c r="BN38">
        <v>0.48</v>
      </c>
      <c r="BO38">
        <v>14.86</v>
      </c>
      <c r="BP38">
        <v>0</v>
      </c>
      <c r="BQ38">
        <v>4.28</v>
      </c>
      <c r="BR38">
        <v>2.0699999999999998</v>
      </c>
      <c r="BS38">
        <v>0.44</v>
      </c>
      <c r="BT38">
        <v>0</v>
      </c>
      <c r="BU38">
        <v>0</v>
      </c>
      <c r="BV38">
        <v>0</v>
      </c>
      <c r="BW38">
        <f t="shared" si="2"/>
        <v>75.309999999999988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64.833518999999995</v>
      </c>
      <c r="L39">
        <v>353.73997500000002</v>
      </c>
      <c r="M39">
        <v>80.833200000000005</v>
      </c>
      <c r="N39">
        <v>113.671688</v>
      </c>
      <c r="O39">
        <v>119.00343100000001</v>
      </c>
      <c r="P39">
        <v>117.641175</v>
      </c>
      <c r="Q39">
        <v>11.775376</v>
      </c>
      <c r="R39">
        <v>22.066334999999999</v>
      </c>
      <c r="S39">
        <v>14.241655</v>
      </c>
      <c r="T39">
        <v>0</v>
      </c>
      <c r="U39">
        <v>335.81864200000001</v>
      </c>
      <c r="V39">
        <v>10.802201999999999</v>
      </c>
      <c r="W39">
        <v>29.052992</v>
      </c>
      <c r="X39">
        <v>94.044809000000001</v>
      </c>
      <c r="Y39">
        <v>0</v>
      </c>
      <c r="Z39">
        <v>18.920165000000001</v>
      </c>
      <c r="AA39">
        <v>41.051718000000001</v>
      </c>
      <c r="AB39">
        <v>38.020587999999996</v>
      </c>
      <c r="AC39">
        <v>27.967140000000001</v>
      </c>
      <c r="AD39">
        <v>0</v>
      </c>
      <c r="AE39">
        <v>47.572797999999999</v>
      </c>
      <c r="AF39">
        <v>8.5394500000000004</v>
      </c>
      <c r="AG39">
        <v>38.129019999999997</v>
      </c>
      <c r="AH39">
        <v>147.174643</v>
      </c>
      <c r="AI39">
        <v>30.625198000000001</v>
      </c>
      <c r="AJ39">
        <v>0</v>
      </c>
      <c r="AK39">
        <v>48.724232000000001</v>
      </c>
      <c r="AL39">
        <v>76.372555000000006</v>
      </c>
      <c r="AM39">
        <v>15.392951</v>
      </c>
      <c r="AN39">
        <v>0.662717</v>
      </c>
      <c r="AO39">
        <v>27.442871</v>
      </c>
      <c r="AP39">
        <v>11.094357</v>
      </c>
      <c r="AQ39">
        <v>0</v>
      </c>
      <c r="AR39">
        <v>47.275874000000002</v>
      </c>
      <c r="AS39">
        <v>30.694852000000001</v>
      </c>
      <c r="AT39">
        <v>10.823535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75.279999999999987</v>
      </c>
      <c r="BA39">
        <f t="shared" si="1"/>
        <v>2109.289663</v>
      </c>
      <c r="BD39">
        <v>23.17</v>
      </c>
      <c r="BE39">
        <v>7.34</v>
      </c>
      <c r="BF39">
        <v>0.67</v>
      </c>
      <c r="BG39">
        <v>3.89</v>
      </c>
      <c r="BH39">
        <v>5.59</v>
      </c>
      <c r="BI39">
        <v>4.5999999999999996</v>
      </c>
      <c r="BJ39">
        <v>1.5</v>
      </c>
      <c r="BK39">
        <v>4.29</v>
      </c>
      <c r="BL39">
        <v>2.1</v>
      </c>
      <c r="BM39">
        <v>0</v>
      </c>
      <c r="BN39">
        <v>0.48</v>
      </c>
      <c r="BO39">
        <v>14.86</v>
      </c>
      <c r="BP39">
        <v>0</v>
      </c>
      <c r="BQ39">
        <v>4.28</v>
      </c>
      <c r="BR39">
        <v>2.0699999999999998</v>
      </c>
      <c r="BS39">
        <v>0.44</v>
      </c>
      <c r="BT39">
        <v>0</v>
      </c>
      <c r="BU39">
        <v>0</v>
      </c>
      <c r="BV39">
        <v>0</v>
      </c>
      <c r="BW39">
        <f t="shared" si="2"/>
        <v>75.279999999999987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64.833518999999995</v>
      </c>
      <c r="L40">
        <v>353.73997500000002</v>
      </c>
      <c r="M40">
        <v>80.833200000000005</v>
      </c>
      <c r="N40">
        <v>113.671688</v>
      </c>
      <c r="O40">
        <v>119.00343100000001</v>
      </c>
      <c r="P40">
        <v>117.641175</v>
      </c>
      <c r="Q40">
        <v>11.775376</v>
      </c>
      <c r="R40">
        <v>22.066334999999999</v>
      </c>
      <c r="S40">
        <v>14.241655</v>
      </c>
      <c r="T40">
        <v>0</v>
      </c>
      <c r="U40">
        <v>335.81864200000001</v>
      </c>
      <c r="V40">
        <v>10.802201999999999</v>
      </c>
      <c r="W40">
        <v>29.052992</v>
      </c>
      <c r="X40">
        <v>94.044809000000001</v>
      </c>
      <c r="Y40">
        <v>0</v>
      </c>
      <c r="Z40">
        <v>18.920165000000001</v>
      </c>
      <c r="AA40">
        <v>41.051718000000001</v>
      </c>
      <c r="AB40">
        <v>38.020587999999996</v>
      </c>
      <c r="AC40">
        <v>27.967140000000001</v>
      </c>
      <c r="AD40">
        <v>0</v>
      </c>
      <c r="AE40">
        <v>47.572797999999999</v>
      </c>
      <c r="AF40">
        <v>8.5394500000000004</v>
      </c>
      <c r="AG40">
        <v>38.129019999999997</v>
      </c>
      <c r="AH40">
        <v>147.174643</v>
      </c>
      <c r="AI40">
        <v>30.625198000000001</v>
      </c>
      <c r="AJ40">
        <v>0</v>
      </c>
      <c r="AK40">
        <v>48.724232000000001</v>
      </c>
      <c r="AL40">
        <v>76.372555000000006</v>
      </c>
      <c r="AM40">
        <v>15.392951</v>
      </c>
      <c r="AN40">
        <v>0.662717</v>
      </c>
      <c r="AO40">
        <v>27.442871</v>
      </c>
      <c r="AP40">
        <v>11.094357</v>
      </c>
      <c r="AQ40">
        <v>0</v>
      </c>
      <c r="AR40">
        <v>47.275874000000002</v>
      </c>
      <c r="AS40">
        <v>30.694852000000001</v>
      </c>
      <c r="AT40">
        <v>10.823535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75.279999999999987</v>
      </c>
      <c r="BA40">
        <f t="shared" si="1"/>
        <v>2109.289663</v>
      </c>
      <c r="BD40">
        <v>23.17</v>
      </c>
      <c r="BE40">
        <v>7.34</v>
      </c>
      <c r="BF40">
        <v>0.67</v>
      </c>
      <c r="BG40">
        <v>3.89</v>
      </c>
      <c r="BH40">
        <v>5.59</v>
      </c>
      <c r="BI40">
        <v>4.5999999999999996</v>
      </c>
      <c r="BJ40">
        <v>1.5</v>
      </c>
      <c r="BK40">
        <v>4.29</v>
      </c>
      <c r="BL40">
        <v>2.1</v>
      </c>
      <c r="BM40">
        <v>0</v>
      </c>
      <c r="BN40">
        <v>0.48</v>
      </c>
      <c r="BO40">
        <v>14.86</v>
      </c>
      <c r="BP40">
        <v>0</v>
      </c>
      <c r="BQ40">
        <v>4.28</v>
      </c>
      <c r="BR40">
        <v>2.0699999999999998</v>
      </c>
      <c r="BS40">
        <v>0.44</v>
      </c>
      <c r="BT40">
        <v>0</v>
      </c>
      <c r="BU40">
        <v>0</v>
      </c>
      <c r="BV40">
        <v>0</v>
      </c>
      <c r="BW40">
        <f t="shared" si="2"/>
        <v>75.279999999999987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64.833518999999995</v>
      </c>
      <c r="L41">
        <v>353.73997500000002</v>
      </c>
      <c r="M41">
        <v>82.757800000000003</v>
      </c>
      <c r="N41">
        <v>113.671688</v>
      </c>
      <c r="O41">
        <v>119.00343100000001</v>
      </c>
      <c r="P41">
        <v>117.641175</v>
      </c>
      <c r="Q41">
        <v>11.775376</v>
      </c>
      <c r="R41">
        <v>22.066334999999999</v>
      </c>
      <c r="S41">
        <v>14.241655</v>
      </c>
      <c r="T41">
        <v>0</v>
      </c>
      <c r="U41">
        <v>335.81864200000001</v>
      </c>
      <c r="V41">
        <v>10.802201999999999</v>
      </c>
      <c r="W41">
        <v>29.052992</v>
      </c>
      <c r="X41">
        <v>94.044809000000001</v>
      </c>
      <c r="Y41">
        <v>0</v>
      </c>
      <c r="Z41">
        <v>18.920165000000001</v>
      </c>
      <c r="AA41">
        <v>41.051718000000001</v>
      </c>
      <c r="AB41">
        <v>38.020587999999996</v>
      </c>
      <c r="AC41">
        <v>27.967140000000001</v>
      </c>
      <c r="AD41">
        <v>0</v>
      </c>
      <c r="AE41">
        <v>47.572797999999999</v>
      </c>
      <c r="AF41">
        <v>8.5394500000000004</v>
      </c>
      <c r="AG41">
        <v>38.129019999999997</v>
      </c>
      <c r="AH41">
        <v>147.174643</v>
      </c>
      <c r="AI41">
        <v>30.625198000000001</v>
      </c>
      <c r="AJ41">
        <v>0</v>
      </c>
      <c r="AK41">
        <v>48.724232000000001</v>
      </c>
      <c r="AL41">
        <v>76.372555000000006</v>
      </c>
      <c r="AM41">
        <v>15.392951</v>
      </c>
      <c r="AN41">
        <v>0.662717</v>
      </c>
      <c r="AO41">
        <v>27.442871</v>
      </c>
      <c r="AP41">
        <v>11.094357</v>
      </c>
      <c r="AQ41">
        <v>0</v>
      </c>
      <c r="AR41">
        <v>47.275874000000002</v>
      </c>
      <c r="AS41">
        <v>30.694852000000001</v>
      </c>
      <c r="AT41">
        <v>10.823535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75.279999999999987</v>
      </c>
      <c r="BA41">
        <f t="shared" si="1"/>
        <v>2111.2142629999998</v>
      </c>
      <c r="BD41">
        <v>23.17</v>
      </c>
      <c r="BE41">
        <v>7.34</v>
      </c>
      <c r="BF41">
        <v>0.67</v>
      </c>
      <c r="BG41">
        <v>3.89</v>
      </c>
      <c r="BH41">
        <v>5.59</v>
      </c>
      <c r="BI41">
        <v>4.5999999999999996</v>
      </c>
      <c r="BJ41">
        <v>1.5</v>
      </c>
      <c r="BK41">
        <v>4.29</v>
      </c>
      <c r="BL41">
        <v>2.1</v>
      </c>
      <c r="BM41">
        <v>0</v>
      </c>
      <c r="BN41">
        <v>0.48</v>
      </c>
      <c r="BO41">
        <v>14.86</v>
      </c>
      <c r="BP41">
        <v>0</v>
      </c>
      <c r="BQ41">
        <v>4.28</v>
      </c>
      <c r="BR41">
        <v>2.0699999999999998</v>
      </c>
      <c r="BS41">
        <v>0.44</v>
      </c>
      <c r="BT41">
        <v>0</v>
      </c>
      <c r="BU41">
        <v>0</v>
      </c>
      <c r="BV41">
        <v>0</v>
      </c>
      <c r="BW41">
        <f t="shared" si="2"/>
        <v>75.279999999999987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56.784582999999998</v>
      </c>
      <c r="L42">
        <v>353.73997500000002</v>
      </c>
      <c r="M42">
        <v>82.757800000000003</v>
      </c>
      <c r="N42">
        <v>113.671688</v>
      </c>
      <c r="O42">
        <v>119.00343100000001</v>
      </c>
      <c r="P42">
        <v>117.641175</v>
      </c>
      <c r="Q42">
        <v>11.775376</v>
      </c>
      <c r="R42">
        <v>22.066334999999999</v>
      </c>
      <c r="S42">
        <v>14.241655</v>
      </c>
      <c r="T42">
        <v>0</v>
      </c>
      <c r="U42">
        <v>335.81864200000001</v>
      </c>
      <c r="V42">
        <v>5.7353079999999999</v>
      </c>
      <c r="W42">
        <v>29.052992</v>
      </c>
      <c r="X42">
        <v>94.044809000000001</v>
      </c>
      <c r="Y42">
        <v>0</v>
      </c>
      <c r="Z42">
        <v>18.920165000000001</v>
      </c>
      <c r="AA42">
        <v>41.051718000000001</v>
      </c>
      <c r="AB42">
        <v>38.020587999999996</v>
      </c>
      <c r="AC42">
        <v>27.967140000000001</v>
      </c>
      <c r="AD42">
        <v>0</v>
      </c>
      <c r="AE42">
        <v>47.572797999999999</v>
      </c>
      <c r="AF42">
        <v>8.5394500000000004</v>
      </c>
      <c r="AG42">
        <v>38.129019999999997</v>
      </c>
      <c r="AH42">
        <v>147.174643</v>
      </c>
      <c r="AI42">
        <v>30.625198000000001</v>
      </c>
      <c r="AJ42">
        <v>0</v>
      </c>
      <c r="AK42">
        <v>48.724232000000001</v>
      </c>
      <c r="AL42">
        <v>76.372555000000006</v>
      </c>
      <c r="AM42">
        <v>15.392951</v>
      </c>
      <c r="AN42">
        <v>0.662717</v>
      </c>
      <c r="AO42">
        <v>27.442871</v>
      </c>
      <c r="AP42">
        <v>11.094357</v>
      </c>
      <c r="AQ42">
        <v>0</v>
      </c>
      <c r="AR42">
        <v>47.275874000000002</v>
      </c>
      <c r="AS42">
        <v>30.694852000000001</v>
      </c>
      <c r="AT42">
        <v>10.823535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75.359999999999985</v>
      </c>
      <c r="BA42">
        <f t="shared" si="1"/>
        <v>2098.178433</v>
      </c>
      <c r="BD42">
        <v>23.17</v>
      </c>
      <c r="BE42">
        <v>7.34</v>
      </c>
      <c r="BF42">
        <v>0.67</v>
      </c>
      <c r="BG42">
        <v>3.89</v>
      </c>
      <c r="BH42">
        <v>5.59</v>
      </c>
      <c r="BI42">
        <v>4.5999999999999996</v>
      </c>
      <c r="BJ42">
        <v>1.5</v>
      </c>
      <c r="BK42">
        <v>4.33</v>
      </c>
      <c r="BL42">
        <v>2.14</v>
      </c>
      <c r="BM42">
        <v>0</v>
      </c>
      <c r="BN42">
        <v>0.48</v>
      </c>
      <c r="BO42">
        <v>14.86</v>
      </c>
      <c r="BP42">
        <v>0</v>
      </c>
      <c r="BQ42">
        <v>4.28</v>
      </c>
      <c r="BR42">
        <v>2.0699999999999998</v>
      </c>
      <c r="BS42">
        <v>0.44</v>
      </c>
      <c r="BT42">
        <v>0</v>
      </c>
      <c r="BU42">
        <v>0</v>
      </c>
      <c r="BV42">
        <v>0</v>
      </c>
      <c r="BW42">
        <f t="shared" si="2"/>
        <v>75.359999999999985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56.786676999999997</v>
      </c>
      <c r="L43">
        <v>353.73997500000002</v>
      </c>
      <c r="M43">
        <v>82.757800000000003</v>
      </c>
      <c r="N43">
        <v>113.671688</v>
      </c>
      <c r="O43">
        <v>119.00343100000001</v>
      </c>
      <c r="P43">
        <v>117.641175</v>
      </c>
      <c r="Q43">
        <v>11.775376</v>
      </c>
      <c r="R43">
        <v>22.066334999999999</v>
      </c>
      <c r="S43">
        <v>14.241655</v>
      </c>
      <c r="T43">
        <v>0</v>
      </c>
      <c r="U43">
        <v>335.81864200000001</v>
      </c>
      <c r="V43">
        <v>5.7353079999999999</v>
      </c>
      <c r="W43">
        <v>29.052992</v>
      </c>
      <c r="X43">
        <v>94.044809000000001</v>
      </c>
      <c r="Y43">
        <v>0</v>
      </c>
      <c r="Z43">
        <v>18.920165000000001</v>
      </c>
      <c r="AA43">
        <v>41.051718000000001</v>
      </c>
      <c r="AB43">
        <v>38.020587999999996</v>
      </c>
      <c r="AC43">
        <v>27.967140000000001</v>
      </c>
      <c r="AD43">
        <v>0</v>
      </c>
      <c r="AE43">
        <v>47.572797999999999</v>
      </c>
      <c r="AF43">
        <v>6.1673809999999998</v>
      </c>
      <c r="AG43">
        <v>38.129019999999997</v>
      </c>
      <c r="AH43">
        <v>147.174643</v>
      </c>
      <c r="AI43">
        <v>30.625198000000001</v>
      </c>
      <c r="AJ43">
        <v>0</v>
      </c>
      <c r="AK43">
        <v>48.724232000000001</v>
      </c>
      <c r="AL43">
        <v>76.372555000000006</v>
      </c>
      <c r="AM43">
        <v>15.392951</v>
      </c>
      <c r="AN43">
        <v>0.662717</v>
      </c>
      <c r="AO43">
        <v>27.442871</v>
      </c>
      <c r="AP43">
        <v>11.094357</v>
      </c>
      <c r="AQ43">
        <v>0</v>
      </c>
      <c r="AR43">
        <v>47.275874000000002</v>
      </c>
      <c r="AS43">
        <v>30.694852000000001</v>
      </c>
      <c r="AT43">
        <v>10.823535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74.47999999999999</v>
      </c>
      <c r="BA43">
        <f t="shared" si="1"/>
        <v>2094.9284579999999</v>
      </c>
      <c r="BD43">
        <v>23.17</v>
      </c>
      <c r="BE43">
        <v>7.34</v>
      </c>
      <c r="BF43">
        <v>0.67</v>
      </c>
      <c r="BG43">
        <v>3.89</v>
      </c>
      <c r="BH43">
        <v>5.59</v>
      </c>
      <c r="BI43">
        <v>4.5999999999999996</v>
      </c>
      <c r="BJ43">
        <v>1.5</v>
      </c>
      <c r="BK43">
        <v>4.33</v>
      </c>
      <c r="BL43">
        <v>2.14</v>
      </c>
      <c r="BM43">
        <v>0</v>
      </c>
      <c r="BN43">
        <v>0.48</v>
      </c>
      <c r="BO43">
        <v>13.98</v>
      </c>
      <c r="BP43">
        <v>0</v>
      </c>
      <c r="BQ43">
        <v>4.28</v>
      </c>
      <c r="BR43">
        <v>2.0699999999999998</v>
      </c>
      <c r="BS43">
        <v>0.44</v>
      </c>
      <c r="BT43">
        <v>0</v>
      </c>
      <c r="BU43">
        <v>0</v>
      </c>
      <c r="BV43">
        <v>0</v>
      </c>
      <c r="BW43">
        <f t="shared" si="2"/>
        <v>74.47999999999999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56.778297999999999</v>
      </c>
      <c r="L44">
        <v>353.73997500000002</v>
      </c>
      <c r="M44">
        <v>82.757800000000003</v>
      </c>
      <c r="N44">
        <v>113.671688</v>
      </c>
      <c r="O44">
        <v>119.00343100000001</v>
      </c>
      <c r="P44">
        <v>117.641175</v>
      </c>
      <c r="Q44">
        <v>11.057218000000001</v>
      </c>
      <c r="R44">
        <v>21.710988</v>
      </c>
      <c r="S44">
        <v>13.147974</v>
      </c>
      <c r="T44">
        <v>0</v>
      </c>
      <c r="U44">
        <v>335.81864200000001</v>
      </c>
      <c r="V44">
        <v>5.7353079999999999</v>
      </c>
      <c r="W44">
        <v>29.052992</v>
      </c>
      <c r="X44">
        <v>94.044809000000001</v>
      </c>
      <c r="Y44">
        <v>0</v>
      </c>
      <c r="Z44">
        <v>18.920165000000001</v>
      </c>
      <c r="AA44">
        <v>41.051718000000001</v>
      </c>
      <c r="AB44">
        <v>38.020587999999996</v>
      </c>
      <c r="AC44">
        <v>27.967140000000001</v>
      </c>
      <c r="AD44">
        <v>0</v>
      </c>
      <c r="AE44">
        <v>47.572797999999999</v>
      </c>
      <c r="AF44">
        <v>6.1673809999999998</v>
      </c>
      <c r="AG44">
        <v>38.129019999999997</v>
      </c>
      <c r="AH44">
        <v>147.174643</v>
      </c>
      <c r="AI44">
        <v>30.625198000000001</v>
      </c>
      <c r="AJ44">
        <v>0</v>
      </c>
      <c r="AK44">
        <v>48.724232000000001</v>
      </c>
      <c r="AL44">
        <v>76.372555000000006</v>
      </c>
      <c r="AM44">
        <v>15.392951</v>
      </c>
      <c r="AN44">
        <v>0.662717</v>
      </c>
      <c r="AO44">
        <v>27.442871</v>
      </c>
      <c r="AP44">
        <v>11.094357</v>
      </c>
      <c r="AQ44">
        <v>0</v>
      </c>
      <c r="AR44">
        <v>47.275874000000002</v>
      </c>
      <c r="AS44">
        <v>30.694852000000001</v>
      </c>
      <c r="AT44">
        <v>10.823535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74.61999999999999</v>
      </c>
      <c r="BA44">
        <f t="shared" si="1"/>
        <v>2092.8928929999997</v>
      </c>
      <c r="BD44">
        <v>23.17</v>
      </c>
      <c r="BE44">
        <v>7.34</v>
      </c>
      <c r="BF44">
        <v>0.67</v>
      </c>
      <c r="BG44">
        <v>3.89</v>
      </c>
      <c r="BH44">
        <v>5.59</v>
      </c>
      <c r="BI44">
        <v>4.5999999999999996</v>
      </c>
      <c r="BJ44">
        <v>1.5</v>
      </c>
      <c r="BK44">
        <v>4.42</v>
      </c>
      <c r="BL44">
        <v>2.19</v>
      </c>
      <c r="BM44">
        <v>0</v>
      </c>
      <c r="BN44">
        <v>0.48</v>
      </c>
      <c r="BO44">
        <v>13.98</v>
      </c>
      <c r="BP44">
        <v>0</v>
      </c>
      <c r="BQ44">
        <v>4.28</v>
      </c>
      <c r="BR44">
        <v>2.0699999999999998</v>
      </c>
      <c r="BS44">
        <v>0.44</v>
      </c>
      <c r="BT44">
        <v>0</v>
      </c>
      <c r="BU44">
        <v>0</v>
      </c>
      <c r="BV44">
        <v>0</v>
      </c>
      <c r="BW44">
        <f t="shared" si="2"/>
        <v>74.61999999999999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56.786676999999997</v>
      </c>
      <c r="L45">
        <v>352.54790100000002</v>
      </c>
      <c r="M45">
        <v>82.757800000000003</v>
      </c>
      <c r="N45">
        <v>113.671688</v>
      </c>
      <c r="O45">
        <v>119.00343100000001</v>
      </c>
      <c r="P45">
        <v>117.641175</v>
      </c>
      <c r="Q45">
        <v>11.030706</v>
      </c>
      <c r="R45">
        <v>21.652878999999999</v>
      </c>
      <c r="S45">
        <v>13.103431</v>
      </c>
      <c r="T45">
        <v>0</v>
      </c>
      <c r="U45">
        <v>335.81864200000001</v>
      </c>
      <c r="V45">
        <v>5.7353079999999999</v>
      </c>
      <c r="W45">
        <v>29.052992</v>
      </c>
      <c r="X45">
        <v>94.044809000000001</v>
      </c>
      <c r="Y45">
        <v>0</v>
      </c>
      <c r="Z45">
        <v>18.920165000000001</v>
      </c>
      <c r="AA45">
        <v>41.051718000000001</v>
      </c>
      <c r="AB45">
        <v>38.020587999999996</v>
      </c>
      <c r="AC45">
        <v>27.967140000000001</v>
      </c>
      <c r="AD45">
        <v>0</v>
      </c>
      <c r="AE45">
        <v>47.572797999999999</v>
      </c>
      <c r="AF45">
        <v>6.1673809999999998</v>
      </c>
      <c r="AG45">
        <v>38.129019999999997</v>
      </c>
      <c r="AH45">
        <v>147.174643</v>
      </c>
      <c r="AI45">
        <v>30.625198000000001</v>
      </c>
      <c r="AJ45">
        <v>0</v>
      </c>
      <c r="AK45">
        <v>48.724232000000001</v>
      </c>
      <c r="AL45">
        <v>76.372555000000006</v>
      </c>
      <c r="AM45">
        <v>15.392951</v>
      </c>
      <c r="AN45">
        <v>0.662717</v>
      </c>
      <c r="AO45">
        <v>27.442871</v>
      </c>
      <c r="AP45">
        <v>11.094357</v>
      </c>
      <c r="AQ45">
        <v>0</v>
      </c>
      <c r="AR45">
        <v>47.275874000000002</v>
      </c>
      <c r="AS45">
        <v>30.694852000000001</v>
      </c>
      <c r="AT45">
        <v>10.823535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74.649999999999991</v>
      </c>
      <c r="BA45">
        <f t="shared" si="1"/>
        <v>2091.6100339999998</v>
      </c>
      <c r="BD45">
        <v>23.17</v>
      </c>
      <c r="BE45">
        <v>7.34</v>
      </c>
      <c r="BF45">
        <v>0.7</v>
      </c>
      <c r="BG45">
        <v>3.89</v>
      </c>
      <c r="BH45">
        <v>5.59</v>
      </c>
      <c r="BI45">
        <v>4.5999999999999996</v>
      </c>
      <c r="BJ45">
        <v>1.5</v>
      </c>
      <c r="BK45">
        <v>4.42</v>
      </c>
      <c r="BL45">
        <v>2.19</v>
      </c>
      <c r="BM45">
        <v>0</v>
      </c>
      <c r="BN45">
        <v>0.48</v>
      </c>
      <c r="BO45">
        <v>13.98</v>
      </c>
      <c r="BP45">
        <v>0</v>
      </c>
      <c r="BQ45">
        <v>4.28</v>
      </c>
      <c r="BR45">
        <v>2.0699999999999998</v>
      </c>
      <c r="BS45">
        <v>0.44</v>
      </c>
      <c r="BT45">
        <v>0</v>
      </c>
      <c r="BU45">
        <v>0</v>
      </c>
      <c r="BV45">
        <v>0</v>
      </c>
      <c r="BW45">
        <f t="shared" si="2"/>
        <v>74.649999999999991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56.778297999999999</v>
      </c>
      <c r="L46">
        <v>352.54790100000002</v>
      </c>
      <c r="M46">
        <v>82.757800000000003</v>
      </c>
      <c r="N46">
        <v>113.671688</v>
      </c>
      <c r="O46">
        <v>119.00343100000001</v>
      </c>
      <c r="P46">
        <v>117.641175</v>
      </c>
      <c r="Q46">
        <v>11.030706</v>
      </c>
      <c r="R46">
        <v>21.652878999999999</v>
      </c>
      <c r="S46">
        <v>13.103431</v>
      </c>
      <c r="T46">
        <v>0</v>
      </c>
      <c r="U46">
        <v>335.81864200000001</v>
      </c>
      <c r="V46">
        <v>5.7353079999999999</v>
      </c>
      <c r="W46">
        <v>29.052992</v>
      </c>
      <c r="X46">
        <v>94.044809000000001</v>
      </c>
      <c r="Y46">
        <v>0</v>
      </c>
      <c r="Z46">
        <v>18.920165000000001</v>
      </c>
      <c r="AA46">
        <v>41.051718000000001</v>
      </c>
      <c r="AB46">
        <v>38.020587999999996</v>
      </c>
      <c r="AC46">
        <v>27.967140000000001</v>
      </c>
      <c r="AD46">
        <v>0</v>
      </c>
      <c r="AE46">
        <v>47.572797999999999</v>
      </c>
      <c r="AF46">
        <v>6.1673809999999998</v>
      </c>
      <c r="AG46">
        <v>38.129019999999997</v>
      </c>
      <c r="AH46">
        <v>147.174643</v>
      </c>
      <c r="AI46">
        <v>30.625198000000001</v>
      </c>
      <c r="AJ46">
        <v>0</v>
      </c>
      <c r="AK46">
        <v>48.724232000000001</v>
      </c>
      <c r="AL46">
        <v>76.372555000000006</v>
      </c>
      <c r="AM46">
        <v>15.392951</v>
      </c>
      <c r="AN46">
        <v>0.662717</v>
      </c>
      <c r="AO46">
        <v>27.442871</v>
      </c>
      <c r="AP46">
        <v>11.094357</v>
      </c>
      <c r="AQ46">
        <v>0</v>
      </c>
      <c r="AR46">
        <v>47.275874000000002</v>
      </c>
      <c r="AS46">
        <v>30.694852000000001</v>
      </c>
      <c r="AT46">
        <v>10.823535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74.649999999999991</v>
      </c>
      <c r="BA46">
        <f t="shared" si="1"/>
        <v>2091.6016549999999</v>
      </c>
      <c r="BD46">
        <v>23.17</v>
      </c>
      <c r="BE46">
        <v>7.34</v>
      </c>
      <c r="BF46">
        <v>0.7</v>
      </c>
      <c r="BG46">
        <v>3.89</v>
      </c>
      <c r="BH46">
        <v>5.59</v>
      </c>
      <c r="BI46">
        <v>4.5999999999999996</v>
      </c>
      <c r="BJ46">
        <v>1.5</v>
      </c>
      <c r="BK46">
        <v>4.42</v>
      </c>
      <c r="BL46">
        <v>2.19</v>
      </c>
      <c r="BM46">
        <v>0</v>
      </c>
      <c r="BN46">
        <v>0.48</v>
      </c>
      <c r="BO46">
        <v>13.98</v>
      </c>
      <c r="BP46">
        <v>0</v>
      </c>
      <c r="BQ46">
        <v>4.28</v>
      </c>
      <c r="BR46">
        <v>2.0699999999999998</v>
      </c>
      <c r="BS46">
        <v>0.44</v>
      </c>
      <c r="BT46">
        <v>0</v>
      </c>
      <c r="BU46">
        <v>0</v>
      </c>
      <c r="BV46">
        <v>0</v>
      </c>
      <c r="BW46">
        <f t="shared" si="2"/>
        <v>74.649999999999991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56.786676999999997</v>
      </c>
      <c r="L47">
        <v>353.16463599999997</v>
      </c>
      <c r="M47">
        <v>82.757800000000003</v>
      </c>
      <c r="N47">
        <v>113.671688</v>
      </c>
      <c r="O47">
        <v>119.00343100000001</v>
      </c>
      <c r="P47">
        <v>117.641175</v>
      </c>
      <c r="Q47">
        <v>11.214149000000001</v>
      </c>
      <c r="R47">
        <v>22.080649999999999</v>
      </c>
      <c r="S47">
        <v>13.517127</v>
      </c>
      <c r="T47">
        <v>0</v>
      </c>
      <c r="U47">
        <v>335.81864200000001</v>
      </c>
      <c r="V47">
        <v>5.7256850000000004</v>
      </c>
      <c r="W47">
        <v>29.052992</v>
      </c>
      <c r="X47">
        <v>94.044809000000001</v>
      </c>
      <c r="Y47">
        <v>0</v>
      </c>
      <c r="Z47">
        <v>18.920165000000001</v>
      </c>
      <c r="AA47">
        <v>41.051718000000001</v>
      </c>
      <c r="AB47">
        <v>38.020587999999996</v>
      </c>
      <c r="AC47">
        <v>27.967140000000001</v>
      </c>
      <c r="AD47">
        <v>0</v>
      </c>
      <c r="AE47">
        <v>47.572797999999999</v>
      </c>
      <c r="AF47">
        <v>6.1673809999999998</v>
      </c>
      <c r="AG47">
        <v>38.129019999999997</v>
      </c>
      <c r="AH47">
        <v>147.174643</v>
      </c>
      <c r="AI47">
        <v>30.625198000000001</v>
      </c>
      <c r="AJ47">
        <v>0</v>
      </c>
      <c r="AK47">
        <v>48.724232000000001</v>
      </c>
      <c r="AL47">
        <v>76.372555000000006</v>
      </c>
      <c r="AM47">
        <v>15.392951</v>
      </c>
      <c r="AN47">
        <v>0.662717</v>
      </c>
      <c r="AO47">
        <v>27.442871</v>
      </c>
      <c r="AP47">
        <v>11.094357</v>
      </c>
      <c r="AQ47">
        <v>0</v>
      </c>
      <c r="AR47">
        <v>47.275874000000002</v>
      </c>
      <c r="AS47">
        <v>30.694852000000001</v>
      </c>
      <c r="AT47">
        <v>10.823535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74.649999999999991</v>
      </c>
      <c r="BA47">
        <f t="shared" si="1"/>
        <v>2093.2420559999996</v>
      </c>
      <c r="BD47">
        <v>23.17</v>
      </c>
      <c r="BE47">
        <v>7.34</v>
      </c>
      <c r="BF47">
        <v>0.7</v>
      </c>
      <c r="BG47">
        <v>3.89</v>
      </c>
      <c r="BH47">
        <v>5.59</v>
      </c>
      <c r="BI47">
        <v>4.5999999999999996</v>
      </c>
      <c r="BJ47">
        <v>1.5</v>
      </c>
      <c r="BK47">
        <v>4.42</v>
      </c>
      <c r="BL47">
        <v>2.19</v>
      </c>
      <c r="BM47">
        <v>0</v>
      </c>
      <c r="BN47">
        <v>0.48</v>
      </c>
      <c r="BO47">
        <v>13.98</v>
      </c>
      <c r="BP47">
        <v>0</v>
      </c>
      <c r="BQ47">
        <v>4.28</v>
      </c>
      <c r="BR47">
        <v>2.0699999999999998</v>
      </c>
      <c r="BS47">
        <v>0.44</v>
      </c>
      <c r="BT47">
        <v>0</v>
      </c>
      <c r="BU47">
        <v>0</v>
      </c>
      <c r="BV47">
        <v>0</v>
      </c>
      <c r="BW47">
        <f t="shared" si="2"/>
        <v>74.649999999999991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56.776204</v>
      </c>
      <c r="L48">
        <v>353.16463599999997</v>
      </c>
      <c r="M48">
        <v>82.757800000000003</v>
      </c>
      <c r="N48">
        <v>113.671688</v>
      </c>
      <c r="O48">
        <v>119.00343100000001</v>
      </c>
      <c r="P48">
        <v>117.641175</v>
      </c>
      <c r="Q48">
        <v>11.214149000000001</v>
      </c>
      <c r="R48">
        <v>22.080649999999999</v>
      </c>
      <c r="S48">
        <v>13.517127</v>
      </c>
      <c r="T48">
        <v>0</v>
      </c>
      <c r="U48">
        <v>335.81864200000001</v>
      </c>
      <c r="V48">
        <v>5.7256850000000004</v>
      </c>
      <c r="W48">
        <v>29.052992</v>
      </c>
      <c r="X48">
        <v>94.044809000000001</v>
      </c>
      <c r="Y48">
        <v>0</v>
      </c>
      <c r="Z48">
        <v>18.920165000000001</v>
      </c>
      <c r="AA48">
        <v>41.051718000000001</v>
      </c>
      <c r="AB48">
        <v>38.020587999999996</v>
      </c>
      <c r="AC48">
        <v>27.967140000000001</v>
      </c>
      <c r="AD48">
        <v>0</v>
      </c>
      <c r="AE48">
        <v>47.572797999999999</v>
      </c>
      <c r="AF48">
        <v>6.1673809999999998</v>
      </c>
      <c r="AG48">
        <v>38.129019999999997</v>
      </c>
      <c r="AH48">
        <v>147.174643</v>
      </c>
      <c r="AI48">
        <v>30.625198000000001</v>
      </c>
      <c r="AJ48">
        <v>0</v>
      </c>
      <c r="AK48">
        <v>48.724232000000001</v>
      </c>
      <c r="AL48">
        <v>76.372555000000006</v>
      </c>
      <c r="AM48">
        <v>15.392951</v>
      </c>
      <c r="AN48">
        <v>0.662717</v>
      </c>
      <c r="AO48">
        <v>27.442871</v>
      </c>
      <c r="AP48">
        <v>11.094357</v>
      </c>
      <c r="AQ48">
        <v>0</v>
      </c>
      <c r="AR48">
        <v>47.275874000000002</v>
      </c>
      <c r="AS48">
        <v>30.694852000000001</v>
      </c>
      <c r="AT48">
        <v>10.823535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74.649999999999991</v>
      </c>
      <c r="BA48">
        <f t="shared" si="1"/>
        <v>2093.2315829999998</v>
      </c>
      <c r="BD48">
        <v>23.17</v>
      </c>
      <c r="BE48">
        <v>7.34</v>
      </c>
      <c r="BF48">
        <v>0.7</v>
      </c>
      <c r="BG48">
        <v>3.89</v>
      </c>
      <c r="BH48">
        <v>5.59</v>
      </c>
      <c r="BI48">
        <v>4.5999999999999996</v>
      </c>
      <c r="BJ48">
        <v>1.5</v>
      </c>
      <c r="BK48">
        <v>4.42</v>
      </c>
      <c r="BL48">
        <v>2.19</v>
      </c>
      <c r="BM48">
        <v>0</v>
      </c>
      <c r="BN48">
        <v>0.48</v>
      </c>
      <c r="BO48">
        <v>13.98</v>
      </c>
      <c r="BP48">
        <v>0</v>
      </c>
      <c r="BQ48">
        <v>4.28</v>
      </c>
      <c r="BR48">
        <v>2.0699999999999998</v>
      </c>
      <c r="BS48">
        <v>0.44</v>
      </c>
      <c r="BT48">
        <v>0</v>
      </c>
      <c r="BU48">
        <v>0</v>
      </c>
      <c r="BV48">
        <v>0</v>
      </c>
      <c r="BW48">
        <f t="shared" si="2"/>
        <v>74.649999999999991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56.723889999999997</v>
      </c>
      <c r="L49">
        <v>353.16463599999997</v>
      </c>
      <c r="M49">
        <v>82.757800000000003</v>
      </c>
      <c r="N49">
        <v>113.671688</v>
      </c>
      <c r="O49">
        <v>119.00343100000001</v>
      </c>
      <c r="P49">
        <v>117.641175</v>
      </c>
      <c r="Q49">
        <v>10.865164</v>
      </c>
      <c r="R49">
        <v>21.894119</v>
      </c>
      <c r="S49">
        <v>12.967091999999999</v>
      </c>
      <c r="T49">
        <v>0</v>
      </c>
      <c r="U49">
        <v>335.81864200000001</v>
      </c>
      <c r="V49">
        <v>0</v>
      </c>
      <c r="W49">
        <v>22.377998000000002</v>
      </c>
      <c r="X49">
        <v>74.549476999999996</v>
      </c>
      <c r="Y49">
        <v>0</v>
      </c>
      <c r="Z49">
        <v>18.920165000000001</v>
      </c>
      <c r="AA49">
        <v>41.051718000000001</v>
      </c>
      <c r="AB49">
        <v>38.020587999999996</v>
      </c>
      <c r="AC49">
        <v>27.967140000000001</v>
      </c>
      <c r="AD49">
        <v>0</v>
      </c>
      <c r="AE49">
        <v>47.572797999999999</v>
      </c>
      <c r="AF49">
        <v>6.1673809999999998</v>
      </c>
      <c r="AG49">
        <v>38.129019999999997</v>
      </c>
      <c r="AH49">
        <v>147.174643</v>
      </c>
      <c r="AI49">
        <v>30.625198000000001</v>
      </c>
      <c r="AJ49">
        <v>0</v>
      </c>
      <c r="AK49">
        <v>48.724232000000001</v>
      </c>
      <c r="AL49">
        <v>76.372555000000006</v>
      </c>
      <c r="AM49">
        <v>15.392951</v>
      </c>
      <c r="AN49">
        <v>0.662717</v>
      </c>
      <c r="AO49">
        <v>27.442871</v>
      </c>
      <c r="AP49">
        <v>11.094357</v>
      </c>
      <c r="AQ49">
        <v>0</v>
      </c>
      <c r="AR49">
        <v>47.275874000000002</v>
      </c>
      <c r="AS49">
        <v>30.694852000000001</v>
      </c>
      <c r="AT49">
        <v>10.823535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74.649999999999991</v>
      </c>
      <c r="BA49">
        <f t="shared" si="1"/>
        <v>2060.1977069999998</v>
      </c>
      <c r="BD49">
        <v>23.17</v>
      </c>
      <c r="BE49">
        <v>7.34</v>
      </c>
      <c r="BF49">
        <v>0.7</v>
      </c>
      <c r="BG49">
        <v>3.89</v>
      </c>
      <c r="BH49">
        <v>5.59</v>
      </c>
      <c r="BI49">
        <v>4.5999999999999996</v>
      </c>
      <c r="BJ49">
        <v>1.5</v>
      </c>
      <c r="BK49">
        <v>4.42</v>
      </c>
      <c r="BL49">
        <v>2.19</v>
      </c>
      <c r="BM49">
        <v>0</v>
      </c>
      <c r="BN49">
        <v>0.48</v>
      </c>
      <c r="BO49">
        <v>13.98</v>
      </c>
      <c r="BP49">
        <v>0</v>
      </c>
      <c r="BQ49">
        <v>4.28</v>
      </c>
      <c r="BR49">
        <v>2.0699999999999998</v>
      </c>
      <c r="BS49">
        <v>0.44</v>
      </c>
      <c r="BT49">
        <v>0</v>
      </c>
      <c r="BU49">
        <v>0</v>
      </c>
      <c r="BV49">
        <v>0</v>
      </c>
      <c r="BW49">
        <f t="shared" si="2"/>
        <v>74.649999999999991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56.713493</v>
      </c>
      <c r="L50">
        <v>353.16463599999997</v>
      </c>
      <c r="M50">
        <v>82.757800000000003</v>
      </c>
      <c r="N50">
        <v>113.671688</v>
      </c>
      <c r="O50">
        <v>119.00343100000001</v>
      </c>
      <c r="P50">
        <v>117.641175</v>
      </c>
      <c r="Q50">
        <v>10.865164</v>
      </c>
      <c r="R50">
        <v>21.894119</v>
      </c>
      <c r="S50">
        <v>12.967091999999999</v>
      </c>
      <c r="T50">
        <v>0</v>
      </c>
      <c r="U50">
        <v>335.81864200000001</v>
      </c>
      <c r="V50">
        <v>0</v>
      </c>
      <c r="W50">
        <v>22.377998000000002</v>
      </c>
      <c r="X50">
        <v>74.549476999999996</v>
      </c>
      <c r="Y50">
        <v>0</v>
      </c>
      <c r="Z50">
        <v>18.920165000000001</v>
      </c>
      <c r="AA50">
        <v>41.051718000000001</v>
      </c>
      <c r="AB50">
        <v>38.020587999999996</v>
      </c>
      <c r="AC50">
        <v>27.967140000000001</v>
      </c>
      <c r="AD50">
        <v>0</v>
      </c>
      <c r="AE50">
        <v>47.572797999999999</v>
      </c>
      <c r="AF50">
        <v>6.1673809999999998</v>
      </c>
      <c r="AG50">
        <v>38.129019999999997</v>
      </c>
      <c r="AH50">
        <v>147.174643</v>
      </c>
      <c r="AI50">
        <v>30.625198000000001</v>
      </c>
      <c r="AJ50">
        <v>0</v>
      </c>
      <c r="AK50">
        <v>48.724232000000001</v>
      </c>
      <c r="AL50">
        <v>76.372555000000006</v>
      </c>
      <c r="AM50">
        <v>15.392951</v>
      </c>
      <c r="AN50">
        <v>0.662717</v>
      </c>
      <c r="AO50">
        <v>27.442871</v>
      </c>
      <c r="AP50">
        <v>11.094357</v>
      </c>
      <c r="AQ50">
        <v>0</v>
      </c>
      <c r="AR50">
        <v>47.275874000000002</v>
      </c>
      <c r="AS50">
        <v>30.694852000000001</v>
      </c>
      <c r="AT50">
        <v>10.823535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74.649999999999991</v>
      </c>
      <c r="BA50">
        <f t="shared" si="1"/>
        <v>2060.1873099999998</v>
      </c>
      <c r="BD50">
        <v>23.17</v>
      </c>
      <c r="BE50">
        <v>7.34</v>
      </c>
      <c r="BF50">
        <v>0.7</v>
      </c>
      <c r="BG50">
        <v>3.89</v>
      </c>
      <c r="BH50">
        <v>5.59</v>
      </c>
      <c r="BI50">
        <v>4.5999999999999996</v>
      </c>
      <c r="BJ50">
        <v>1.5</v>
      </c>
      <c r="BK50">
        <v>4.42</v>
      </c>
      <c r="BL50">
        <v>2.19</v>
      </c>
      <c r="BM50">
        <v>0</v>
      </c>
      <c r="BN50">
        <v>0.48</v>
      </c>
      <c r="BO50">
        <v>13.98</v>
      </c>
      <c r="BP50">
        <v>0</v>
      </c>
      <c r="BQ50">
        <v>4.28</v>
      </c>
      <c r="BR50">
        <v>2.0699999999999998</v>
      </c>
      <c r="BS50">
        <v>0.44</v>
      </c>
      <c r="BT50">
        <v>0</v>
      </c>
      <c r="BU50">
        <v>0</v>
      </c>
      <c r="BV50">
        <v>0</v>
      </c>
      <c r="BW50">
        <f t="shared" si="2"/>
        <v>74.649999999999991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56.723889999999997</v>
      </c>
      <c r="L51">
        <v>353.16463599999997</v>
      </c>
      <c r="M51">
        <v>82.757800000000003</v>
      </c>
      <c r="N51">
        <v>113.671688</v>
      </c>
      <c r="O51">
        <v>119.00343100000001</v>
      </c>
      <c r="P51">
        <v>117.641175</v>
      </c>
      <c r="Q51">
        <v>10.865164</v>
      </c>
      <c r="R51">
        <v>21.894119</v>
      </c>
      <c r="S51">
        <v>12.967091999999999</v>
      </c>
      <c r="T51">
        <v>0</v>
      </c>
      <c r="U51">
        <v>330.189188</v>
      </c>
      <c r="V51">
        <v>0</v>
      </c>
      <c r="W51">
        <v>22.377998000000002</v>
      </c>
      <c r="X51">
        <v>74.549476999999996</v>
      </c>
      <c r="Y51">
        <v>0</v>
      </c>
      <c r="Z51">
        <v>18.920165000000001</v>
      </c>
      <c r="AA51">
        <v>41.051718000000001</v>
      </c>
      <c r="AB51">
        <v>38.020587999999996</v>
      </c>
      <c r="AC51">
        <v>27.967140000000001</v>
      </c>
      <c r="AD51">
        <v>0</v>
      </c>
      <c r="AE51">
        <v>47.572797999999999</v>
      </c>
      <c r="AF51">
        <v>6.1673809999999998</v>
      </c>
      <c r="AG51">
        <v>38.129019999999997</v>
      </c>
      <c r="AH51">
        <v>147.174643</v>
      </c>
      <c r="AI51">
        <v>30.625198000000001</v>
      </c>
      <c r="AJ51">
        <v>0</v>
      </c>
      <c r="AK51">
        <v>48.724232000000001</v>
      </c>
      <c r="AL51">
        <v>76.372555000000006</v>
      </c>
      <c r="AM51">
        <v>15.392951</v>
      </c>
      <c r="AN51">
        <v>0.662717</v>
      </c>
      <c r="AO51">
        <v>27.442871</v>
      </c>
      <c r="AP51">
        <v>11.094357</v>
      </c>
      <c r="AQ51">
        <v>0</v>
      </c>
      <c r="AR51">
        <v>47.275874000000002</v>
      </c>
      <c r="AS51">
        <v>30.694852000000001</v>
      </c>
      <c r="AT51">
        <v>10.823535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74.649999999999991</v>
      </c>
      <c r="BA51">
        <f t="shared" si="1"/>
        <v>2054.5682529999999</v>
      </c>
      <c r="BD51">
        <v>23.17</v>
      </c>
      <c r="BE51">
        <v>7.34</v>
      </c>
      <c r="BF51">
        <v>0.7</v>
      </c>
      <c r="BG51">
        <v>3.89</v>
      </c>
      <c r="BH51">
        <v>5.59</v>
      </c>
      <c r="BI51">
        <v>4.5999999999999996</v>
      </c>
      <c r="BJ51">
        <v>1.5</v>
      </c>
      <c r="BK51">
        <v>4.42</v>
      </c>
      <c r="BL51">
        <v>2.19</v>
      </c>
      <c r="BM51">
        <v>0</v>
      </c>
      <c r="BN51">
        <v>0.48</v>
      </c>
      <c r="BO51">
        <v>13.98</v>
      </c>
      <c r="BP51">
        <v>0</v>
      </c>
      <c r="BQ51">
        <v>4.28</v>
      </c>
      <c r="BR51">
        <v>2.0699999999999998</v>
      </c>
      <c r="BS51">
        <v>0.44</v>
      </c>
      <c r="BT51">
        <v>0</v>
      </c>
      <c r="BU51">
        <v>0</v>
      </c>
      <c r="BV51">
        <v>0</v>
      </c>
      <c r="BW51">
        <f t="shared" si="2"/>
        <v>74.649999999999991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56.711933000000002</v>
      </c>
      <c r="L52">
        <v>353.16463599999997</v>
      </c>
      <c r="M52">
        <v>82.757800000000003</v>
      </c>
      <c r="N52">
        <v>113.671688</v>
      </c>
      <c r="O52">
        <v>119.00343100000001</v>
      </c>
      <c r="P52">
        <v>117.641175</v>
      </c>
      <c r="Q52">
        <v>10.865164</v>
      </c>
      <c r="R52">
        <v>21.894119</v>
      </c>
      <c r="S52">
        <v>12.967091999999999</v>
      </c>
      <c r="T52">
        <v>0</v>
      </c>
      <c r="U52">
        <v>330.189188</v>
      </c>
      <c r="V52">
        <v>0</v>
      </c>
      <c r="W52">
        <v>22.377998000000002</v>
      </c>
      <c r="X52">
        <v>74.549476999999996</v>
      </c>
      <c r="Y52">
        <v>0</v>
      </c>
      <c r="Z52">
        <v>18.920165000000001</v>
      </c>
      <c r="AA52">
        <v>41.051718000000001</v>
      </c>
      <c r="AB52">
        <v>38.020587999999996</v>
      </c>
      <c r="AC52">
        <v>27.967140000000001</v>
      </c>
      <c r="AD52">
        <v>0</v>
      </c>
      <c r="AE52">
        <v>47.572797999999999</v>
      </c>
      <c r="AF52">
        <v>6.1673809999999998</v>
      </c>
      <c r="AG52">
        <v>38.129019999999997</v>
      </c>
      <c r="AH52">
        <v>147.174643</v>
      </c>
      <c r="AI52">
        <v>30.625198000000001</v>
      </c>
      <c r="AJ52">
        <v>0</v>
      </c>
      <c r="AK52">
        <v>48.724232000000001</v>
      </c>
      <c r="AL52">
        <v>76.372555000000006</v>
      </c>
      <c r="AM52">
        <v>15.392951</v>
      </c>
      <c r="AN52">
        <v>0.662717</v>
      </c>
      <c r="AO52">
        <v>27.442871</v>
      </c>
      <c r="AP52">
        <v>11.094357</v>
      </c>
      <c r="AQ52">
        <v>0</v>
      </c>
      <c r="AR52">
        <v>47.275874000000002</v>
      </c>
      <c r="AS52">
        <v>30.694852000000001</v>
      </c>
      <c r="AT52">
        <v>10.823535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74.649999999999991</v>
      </c>
      <c r="BA52">
        <f t="shared" si="1"/>
        <v>2054.5562959999997</v>
      </c>
      <c r="BD52">
        <v>23.17</v>
      </c>
      <c r="BE52">
        <v>7.34</v>
      </c>
      <c r="BF52">
        <v>0.7</v>
      </c>
      <c r="BG52">
        <v>3.89</v>
      </c>
      <c r="BH52">
        <v>5.59</v>
      </c>
      <c r="BI52">
        <v>4.5999999999999996</v>
      </c>
      <c r="BJ52">
        <v>1.5</v>
      </c>
      <c r="BK52">
        <v>4.42</v>
      </c>
      <c r="BL52">
        <v>2.19</v>
      </c>
      <c r="BM52">
        <v>0</v>
      </c>
      <c r="BN52">
        <v>0.48</v>
      </c>
      <c r="BO52">
        <v>13.98</v>
      </c>
      <c r="BP52">
        <v>0</v>
      </c>
      <c r="BQ52">
        <v>4.28</v>
      </c>
      <c r="BR52">
        <v>2.0699999999999998</v>
      </c>
      <c r="BS52">
        <v>0.44</v>
      </c>
      <c r="BT52">
        <v>0</v>
      </c>
      <c r="BU52">
        <v>0</v>
      </c>
      <c r="BV52">
        <v>0</v>
      </c>
      <c r="BW52">
        <f t="shared" si="2"/>
        <v>74.649999999999991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56.722329999999999</v>
      </c>
      <c r="L53">
        <v>353.08602200000001</v>
      </c>
      <c r="M53">
        <v>82.757800000000003</v>
      </c>
      <c r="N53">
        <v>113.671688</v>
      </c>
      <c r="O53">
        <v>119.00343100000001</v>
      </c>
      <c r="P53">
        <v>117.641175</v>
      </c>
      <c r="Q53">
        <v>10.865164</v>
      </c>
      <c r="R53">
        <v>21.894119</v>
      </c>
      <c r="S53">
        <v>12.967091999999999</v>
      </c>
      <c r="T53">
        <v>0</v>
      </c>
      <c r="U53">
        <v>330.189188</v>
      </c>
      <c r="V53">
        <v>0</v>
      </c>
      <c r="W53">
        <v>17.566497999999999</v>
      </c>
      <c r="X53">
        <v>74.549476999999996</v>
      </c>
      <c r="Y53">
        <v>0</v>
      </c>
      <c r="Z53">
        <v>18.920165000000001</v>
      </c>
      <c r="AA53">
        <v>41.051718000000001</v>
      </c>
      <c r="AB53">
        <v>38.020587999999996</v>
      </c>
      <c r="AC53">
        <v>27.967140000000001</v>
      </c>
      <c r="AD53">
        <v>0</v>
      </c>
      <c r="AE53">
        <v>47.572797999999999</v>
      </c>
      <c r="AF53">
        <v>6.1673809999999998</v>
      </c>
      <c r="AG53">
        <v>38.129019999999997</v>
      </c>
      <c r="AH53">
        <v>147.174643</v>
      </c>
      <c r="AI53">
        <v>30.625198000000001</v>
      </c>
      <c r="AJ53">
        <v>0</v>
      </c>
      <c r="AK53">
        <v>48.724232000000001</v>
      </c>
      <c r="AL53">
        <v>80.509867</v>
      </c>
      <c r="AM53">
        <v>15.392951</v>
      </c>
      <c r="AN53">
        <v>0.662717</v>
      </c>
      <c r="AO53">
        <v>27.442871</v>
      </c>
      <c r="AP53">
        <v>11.094357</v>
      </c>
      <c r="AQ53">
        <v>0</v>
      </c>
      <c r="AR53">
        <v>47.275874000000002</v>
      </c>
      <c r="AS53">
        <v>30.694852000000001</v>
      </c>
      <c r="AT53">
        <v>10.823535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74.679999999999993</v>
      </c>
      <c r="BA53">
        <f t="shared" si="1"/>
        <v>2053.843891</v>
      </c>
      <c r="BD53">
        <v>23.17</v>
      </c>
      <c r="BE53">
        <v>7.34</v>
      </c>
      <c r="BF53">
        <v>0.73</v>
      </c>
      <c r="BG53">
        <v>3.89</v>
      </c>
      <c r="BH53">
        <v>5.59</v>
      </c>
      <c r="BI53">
        <v>4.5999999999999996</v>
      </c>
      <c r="BJ53">
        <v>1.5</v>
      </c>
      <c r="BK53">
        <v>4.42</v>
      </c>
      <c r="BL53">
        <v>2.19</v>
      </c>
      <c r="BM53">
        <v>0</v>
      </c>
      <c r="BN53">
        <v>0.48</v>
      </c>
      <c r="BO53">
        <v>13.98</v>
      </c>
      <c r="BP53">
        <v>0</v>
      </c>
      <c r="BQ53">
        <v>4.28</v>
      </c>
      <c r="BR53">
        <v>2.0699999999999998</v>
      </c>
      <c r="BS53">
        <v>0.44</v>
      </c>
      <c r="BT53">
        <v>0</v>
      </c>
      <c r="BU53">
        <v>0</v>
      </c>
      <c r="BV53">
        <v>0</v>
      </c>
      <c r="BW53">
        <f t="shared" si="2"/>
        <v>74.679999999999993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56.711933000000002</v>
      </c>
      <c r="L54">
        <v>353.08602200000001</v>
      </c>
      <c r="M54">
        <v>82.757800000000003</v>
      </c>
      <c r="N54">
        <v>113.671688</v>
      </c>
      <c r="O54">
        <v>119.00343100000001</v>
      </c>
      <c r="P54">
        <v>117.641175</v>
      </c>
      <c r="Q54">
        <v>10.865164</v>
      </c>
      <c r="R54">
        <v>21.894119</v>
      </c>
      <c r="S54">
        <v>12.967091999999999</v>
      </c>
      <c r="T54">
        <v>0</v>
      </c>
      <c r="U54">
        <v>330.189188</v>
      </c>
      <c r="V54">
        <v>0</v>
      </c>
      <c r="W54">
        <v>17.566497999999999</v>
      </c>
      <c r="X54">
        <v>74.549476999999996</v>
      </c>
      <c r="Y54">
        <v>0</v>
      </c>
      <c r="Z54">
        <v>18.920165000000001</v>
      </c>
      <c r="AA54">
        <v>41.051718000000001</v>
      </c>
      <c r="AB54">
        <v>38.020587999999996</v>
      </c>
      <c r="AC54">
        <v>27.967140000000001</v>
      </c>
      <c r="AD54">
        <v>0</v>
      </c>
      <c r="AE54">
        <v>47.572797999999999</v>
      </c>
      <c r="AF54">
        <v>6.1673809999999998</v>
      </c>
      <c r="AG54">
        <v>38.129019999999997</v>
      </c>
      <c r="AH54">
        <v>147.174643</v>
      </c>
      <c r="AI54">
        <v>30.625198000000001</v>
      </c>
      <c r="AJ54">
        <v>0</v>
      </c>
      <c r="AK54">
        <v>48.724232000000001</v>
      </c>
      <c r="AL54">
        <v>80.509867</v>
      </c>
      <c r="AM54">
        <v>15.392951</v>
      </c>
      <c r="AN54">
        <v>0.662717</v>
      </c>
      <c r="AO54">
        <v>27.442871</v>
      </c>
      <c r="AP54">
        <v>11.094357</v>
      </c>
      <c r="AQ54">
        <v>0</v>
      </c>
      <c r="AR54">
        <v>47.275874000000002</v>
      </c>
      <c r="AS54">
        <v>30.694852000000001</v>
      </c>
      <c r="AT54">
        <v>10.823535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74.52</v>
      </c>
      <c r="BA54">
        <f t="shared" si="1"/>
        <v>2053.6734940000001</v>
      </c>
      <c r="BD54">
        <v>23.17</v>
      </c>
      <c r="BE54">
        <v>7.34</v>
      </c>
      <c r="BF54">
        <v>0.73</v>
      </c>
      <c r="BG54">
        <v>3.89</v>
      </c>
      <c r="BH54">
        <v>5.59</v>
      </c>
      <c r="BI54">
        <v>4.5999999999999996</v>
      </c>
      <c r="BJ54">
        <v>1.5</v>
      </c>
      <c r="BK54">
        <v>4.32</v>
      </c>
      <c r="BL54">
        <v>2.13</v>
      </c>
      <c r="BM54">
        <v>0</v>
      </c>
      <c r="BN54">
        <v>0.48</v>
      </c>
      <c r="BO54">
        <v>13.98</v>
      </c>
      <c r="BP54">
        <v>0</v>
      </c>
      <c r="BQ54">
        <v>4.28</v>
      </c>
      <c r="BR54">
        <v>2.0699999999999998</v>
      </c>
      <c r="BS54">
        <v>0.44</v>
      </c>
      <c r="BT54">
        <v>0</v>
      </c>
      <c r="BU54">
        <v>0</v>
      </c>
      <c r="BV54">
        <v>0</v>
      </c>
      <c r="BW54">
        <f t="shared" si="2"/>
        <v>74.52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56.742773999999997</v>
      </c>
      <c r="L55">
        <v>353.71047199999998</v>
      </c>
      <c r="M55">
        <v>82.757800000000003</v>
      </c>
      <c r="N55">
        <v>113.671688</v>
      </c>
      <c r="O55">
        <v>119.00343100000001</v>
      </c>
      <c r="P55">
        <v>117.641175</v>
      </c>
      <c r="Q55">
        <v>10.87035</v>
      </c>
      <c r="R55">
        <v>22.117086</v>
      </c>
      <c r="S55">
        <v>13.380382000000001</v>
      </c>
      <c r="T55">
        <v>0</v>
      </c>
      <c r="U55">
        <v>330.189188</v>
      </c>
      <c r="V55">
        <v>0</v>
      </c>
      <c r="W55">
        <v>17.566497999999999</v>
      </c>
      <c r="X55">
        <v>74.549476999999996</v>
      </c>
      <c r="Y55">
        <v>0</v>
      </c>
      <c r="Z55">
        <v>18.920165000000001</v>
      </c>
      <c r="AA55">
        <v>41.051718000000001</v>
      </c>
      <c r="AB55">
        <v>38.020587999999996</v>
      </c>
      <c r="AC55">
        <v>27.967140000000001</v>
      </c>
      <c r="AD55">
        <v>0</v>
      </c>
      <c r="AE55">
        <v>47.572797999999999</v>
      </c>
      <c r="AF55">
        <v>8.5394500000000004</v>
      </c>
      <c r="AG55">
        <v>38.129019999999997</v>
      </c>
      <c r="AH55">
        <v>147.174643</v>
      </c>
      <c r="AI55">
        <v>30.625198000000001</v>
      </c>
      <c r="AJ55">
        <v>0</v>
      </c>
      <c r="AK55">
        <v>48.724232000000001</v>
      </c>
      <c r="AL55">
        <v>80.509867</v>
      </c>
      <c r="AM55">
        <v>15.392951</v>
      </c>
      <c r="AN55">
        <v>0.662717</v>
      </c>
      <c r="AO55">
        <v>27.442871</v>
      </c>
      <c r="AP55">
        <v>11.094357</v>
      </c>
      <c r="AQ55">
        <v>0</v>
      </c>
      <c r="AR55">
        <v>47.275874000000002</v>
      </c>
      <c r="AS55">
        <v>30.694852000000001</v>
      </c>
      <c r="AT55">
        <v>10.823535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74.52</v>
      </c>
      <c r="BA55">
        <f t="shared" si="1"/>
        <v>2057.3422970000001</v>
      </c>
      <c r="BD55">
        <v>23.17</v>
      </c>
      <c r="BE55">
        <v>7.34</v>
      </c>
      <c r="BF55">
        <v>0.73</v>
      </c>
      <c r="BG55">
        <v>3.89</v>
      </c>
      <c r="BH55">
        <v>5.59</v>
      </c>
      <c r="BI55">
        <v>4.5999999999999996</v>
      </c>
      <c r="BJ55">
        <v>1.5</v>
      </c>
      <c r="BK55">
        <v>4.32</v>
      </c>
      <c r="BL55">
        <v>2.13</v>
      </c>
      <c r="BM55">
        <v>0</v>
      </c>
      <c r="BN55">
        <v>0.48</v>
      </c>
      <c r="BO55">
        <v>13.98</v>
      </c>
      <c r="BP55">
        <v>0</v>
      </c>
      <c r="BQ55">
        <v>4.28</v>
      </c>
      <c r="BR55">
        <v>2.0699999999999998</v>
      </c>
      <c r="BS55">
        <v>0.44</v>
      </c>
      <c r="BT55">
        <v>0</v>
      </c>
      <c r="BU55">
        <v>0</v>
      </c>
      <c r="BV55">
        <v>0</v>
      </c>
      <c r="BW55">
        <f t="shared" si="2"/>
        <v>74.52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56.732411999999997</v>
      </c>
      <c r="L56">
        <v>353.71047199999998</v>
      </c>
      <c r="M56">
        <v>82.757800000000003</v>
      </c>
      <c r="N56">
        <v>113.671688</v>
      </c>
      <c r="O56">
        <v>119.00343100000001</v>
      </c>
      <c r="P56">
        <v>117.641175</v>
      </c>
      <c r="Q56">
        <v>10.87035</v>
      </c>
      <c r="R56">
        <v>22.117086</v>
      </c>
      <c r="S56">
        <v>13.380382000000001</v>
      </c>
      <c r="T56">
        <v>0</v>
      </c>
      <c r="U56">
        <v>330.189188</v>
      </c>
      <c r="V56">
        <v>0</v>
      </c>
      <c r="W56">
        <v>17.566497999999999</v>
      </c>
      <c r="X56">
        <v>74.549476999999996</v>
      </c>
      <c r="Y56">
        <v>0</v>
      </c>
      <c r="Z56">
        <v>18.920165000000001</v>
      </c>
      <c r="AA56">
        <v>41.051718000000001</v>
      </c>
      <c r="AB56">
        <v>38.020587999999996</v>
      </c>
      <c r="AC56">
        <v>27.967140000000001</v>
      </c>
      <c r="AD56">
        <v>0</v>
      </c>
      <c r="AE56">
        <v>47.572797999999999</v>
      </c>
      <c r="AF56">
        <v>8.5394500000000004</v>
      </c>
      <c r="AG56">
        <v>38.129019999999997</v>
      </c>
      <c r="AH56">
        <v>147.174643</v>
      </c>
      <c r="AI56">
        <v>30.625198000000001</v>
      </c>
      <c r="AJ56">
        <v>0</v>
      </c>
      <c r="AK56">
        <v>48.724232000000001</v>
      </c>
      <c r="AL56">
        <v>80.509867</v>
      </c>
      <c r="AM56">
        <v>15.392951</v>
      </c>
      <c r="AN56">
        <v>0.662717</v>
      </c>
      <c r="AO56">
        <v>27.442871</v>
      </c>
      <c r="AP56">
        <v>11.094357</v>
      </c>
      <c r="AQ56">
        <v>0</v>
      </c>
      <c r="AR56">
        <v>47.275874000000002</v>
      </c>
      <c r="AS56">
        <v>30.694852000000001</v>
      </c>
      <c r="AT56">
        <v>10.823535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74.52</v>
      </c>
      <c r="BA56">
        <f t="shared" si="1"/>
        <v>2057.3319350000002</v>
      </c>
      <c r="BD56">
        <v>23.17</v>
      </c>
      <c r="BE56">
        <v>7.34</v>
      </c>
      <c r="BF56">
        <v>0.73</v>
      </c>
      <c r="BG56">
        <v>3.89</v>
      </c>
      <c r="BH56">
        <v>5.59</v>
      </c>
      <c r="BI56">
        <v>4.5999999999999996</v>
      </c>
      <c r="BJ56">
        <v>1.5</v>
      </c>
      <c r="BK56">
        <v>4.32</v>
      </c>
      <c r="BL56">
        <v>2.13</v>
      </c>
      <c r="BM56">
        <v>0</v>
      </c>
      <c r="BN56">
        <v>0.48</v>
      </c>
      <c r="BO56">
        <v>13.98</v>
      </c>
      <c r="BP56">
        <v>0</v>
      </c>
      <c r="BQ56">
        <v>4.28</v>
      </c>
      <c r="BR56">
        <v>2.0699999999999998</v>
      </c>
      <c r="BS56">
        <v>0.44</v>
      </c>
      <c r="BT56">
        <v>0</v>
      </c>
      <c r="BU56">
        <v>0</v>
      </c>
      <c r="BV56">
        <v>0</v>
      </c>
      <c r="BW56">
        <f t="shared" si="2"/>
        <v>74.52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56.742773999999997</v>
      </c>
      <c r="L57">
        <v>353.71047199999998</v>
      </c>
      <c r="M57">
        <v>82.757800000000003</v>
      </c>
      <c r="N57">
        <v>113.671688</v>
      </c>
      <c r="O57">
        <v>119.00343100000001</v>
      </c>
      <c r="P57">
        <v>117.641175</v>
      </c>
      <c r="Q57">
        <v>10.87035</v>
      </c>
      <c r="R57">
        <v>22.117086</v>
      </c>
      <c r="S57">
        <v>13.380382000000001</v>
      </c>
      <c r="T57">
        <v>0</v>
      </c>
      <c r="U57">
        <v>326.94142499999998</v>
      </c>
      <c r="V57">
        <v>0</v>
      </c>
      <c r="W57">
        <v>17.566497999999999</v>
      </c>
      <c r="X57">
        <v>74.549476999999996</v>
      </c>
      <c r="Y57">
        <v>0</v>
      </c>
      <c r="Z57">
        <v>18.920165000000001</v>
      </c>
      <c r="AA57">
        <v>41.051718000000001</v>
      </c>
      <c r="AB57">
        <v>38.020587999999996</v>
      </c>
      <c r="AC57">
        <v>27.967140000000001</v>
      </c>
      <c r="AD57">
        <v>0</v>
      </c>
      <c r="AE57">
        <v>47.572797999999999</v>
      </c>
      <c r="AF57">
        <v>8.5394500000000004</v>
      </c>
      <c r="AG57">
        <v>38.129019999999997</v>
      </c>
      <c r="AH57">
        <v>147.174643</v>
      </c>
      <c r="AI57">
        <v>30.625198000000001</v>
      </c>
      <c r="AJ57">
        <v>0</v>
      </c>
      <c r="AK57">
        <v>48.724232000000001</v>
      </c>
      <c r="AL57">
        <v>80.509867</v>
      </c>
      <c r="AM57">
        <v>15.392951</v>
      </c>
      <c r="AN57">
        <v>0.662717</v>
      </c>
      <c r="AO57">
        <v>27.442871</v>
      </c>
      <c r="AP57">
        <v>11.094357</v>
      </c>
      <c r="AQ57">
        <v>0</v>
      </c>
      <c r="AR57">
        <v>47.275874000000002</v>
      </c>
      <c r="AS57">
        <v>30.694852000000001</v>
      </c>
      <c r="AT57">
        <v>10.823535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74.52</v>
      </c>
      <c r="BA57">
        <f t="shared" si="1"/>
        <v>2054.0945339999998</v>
      </c>
      <c r="BD57">
        <v>23.17</v>
      </c>
      <c r="BE57">
        <v>7.34</v>
      </c>
      <c r="BF57">
        <v>0.73</v>
      </c>
      <c r="BG57">
        <v>3.89</v>
      </c>
      <c r="BH57">
        <v>5.59</v>
      </c>
      <c r="BI57">
        <v>4.5999999999999996</v>
      </c>
      <c r="BJ57">
        <v>1.5</v>
      </c>
      <c r="BK57">
        <v>4.32</v>
      </c>
      <c r="BL57">
        <v>2.13</v>
      </c>
      <c r="BM57">
        <v>0</v>
      </c>
      <c r="BN57">
        <v>0.48</v>
      </c>
      <c r="BO57">
        <v>13.98</v>
      </c>
      <c r="BP57">
        <v>0</v>
      </c>
      <c r="BQ57">
        <v>4.28</v>
      </c>
      <c r="BR57">
        <v>2.0699999999999998</v>
      </c>
      <c r="BS57">
        <v>0.44</v>
      </c>
      <c r="BT57">
        <v>0</v>
      </c>
      <c r="BU57">
        <v>0</v>
      </c>
      <c r="BV57">
        <v>0</v>
      </c>
      <c r="BW57">
        <f t="shared" si="2"/>
        <v>74.52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56.732411999999997</v>
      </c>
      <c r="L58">
        <v>353.71047199999998</v>
      </c>
      <c r="M58">
        <v>82.757800000000003</v>
      </c>
      <c r="N58">
        <v>113.671688</v>
      </c>
      <c r="O58">
        <v>119.00343100000001</v>
      </c>
      <c r="P58">
        <v>117.641175</v>
      </c>
      <c r="Q58">
        <v>10.87035</v>
      </c>
      <c r="R58">
        <v>22.117086</v>
      </c>
      <c r="S58">
        <v>13.380382000000001</v>
      </c>
      <c r="T58">
        <v>0</v>
      </c>
      <c r="U58">
        <v>326.94142499999998</v>
      </c>
      <c r="V58">
        <v>0</v>
      </c>
      <c r="W58">
        <v>17.566497999999999</v>
      </c>
      <c r="X58">
        <v>79.360977000000005</v>
      </c>
      <c r="Y58">
        <v>0</v>
      </c>
      <c r="Z58">
        <v>18.920165000000001</v>
      </c>
      <c r="AA58">
        <v>41.051718000000001</v>
      </c>
      <c r="AB58">
        <v>38.020587999999996</v>
      </c>
      <c r="AC58">
        <v>27.967140000000001</v>
      </c>
      <c r="AD58">
        <v>0</v>
      </c>
      <c r="AE58">
        <v>47.572797999999999</v>
      </c>
      <c r="AF58">
        <v>8.5394500000000004</v>
      </c>
      <c r="AG58">
        <v>38.129019999999997</v>
      </c>
      <c r="AH58">
        <v>147.174643</v>
      </c>
      <c r="AI58">
        <v>30.625198000000001</v>
      </c>
      <c r="AJ58">
        <v>0</v>
      </c>
      <c r="AK58">
        <v>48.724232000000001</v>
      </c>
      <c r="AL58">
        <v>80.509867</v>
      </c>
      <c r="AM58">
        <v>15.392951</v>
      </c>
      <c r="AN58">
        <v>0.662717</v>
      </c>
      <c r="AO58">
        <v>27.442871</v>
      </c>
      <c r="AP58">
        <v>11.094357</v>
      </c>
      <c r="AQ58">
        <v>0</v>
      </c>
      <c r="AR58">
        <v>47.275874000000002</v>
      </c>
      <c r="AS58">
        <v>30.694852000000001</v>
      </c>
      <c r="AT58">
        <v>10.823535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74.52</v>
      </c>
      <c r="BA58">
        <f t="shared" si="1"/>
        <v>2058.8956720000001</v>
      </c>
      <c r="BD58">
        <v>23.17</v>
      </c>
      <c r="BE58">
        <v>7.34</v>
      </c>
      <c r="BF58">
        <v>0.73</v>
      </c>
      <c r="BG58">
        <v>3.89</v>
      </c>
      <c r="BH58">
        <v>5.59</v>
      </c>
      <c r="BI58">
        <v>4.5999999999999996</v>
      </c>
      <c r="BJ58">
        <v>1.5</v>
      </c>
      <c r="BK58">
        <v>4.32</v>
      </c>
      <c r="BL58">
        <v>2.13</v>
      </c>
      <c r="BM58">
        <v>0</v>
      </c>
      <c r="BN58">
        <v>0.48</v>
      </c>
      <c r="BO58">
        <v>13.98</v>
      </c>
      <c r="BP58">
        <v>0</v>
      </c>
      <c r="BQ58">
        <v>4.28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74.52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88.913055999999997</v>
      </c>
      <c r="L59">
        <v>353.71047199999998</v>
      </c>
      <c r="M59">
        <v>82.757800000000003</v>
      </c>
      <c r="N59">
        <v>113.671688</v>
      </c>
      <c r="O59">
        <v>119.00343100000001</v>
      </c>
      <c r="P59">
        <v>117.641175</v>
      </c>
      <c r="Q59">
        <v>12.10891</v>
      </c>
      <c r="R59">
        <v>22.362169999999999</v>
      </c>
      <c r="S59">
        <v>15.002738000000001</v>
      </c>
      <c r="T59">
        <v>0</v>
      </c>
      <c r="U59">
        <v>326.94142499999998</v>
      </c>
      <c r="V59">
        <v>8.7613570000000003</v>
      </c>
      <c r="W59">
        <v>36.293818000000002</v>
      </c>
      <c r="X59">
        <v>122.46316400000001</v>
      </c>
      <c r="Y59">
        <v>0</v>
      </c>
      <c r="Z59">
        <v>18.920165000000001</v>
      </c>
      <c r="AA59">
        <v>41.051718000000001</v>
      </c>
      <c r="AB59">
        <v>38.020587999999996</v>
      </c>
      <c r="AC59">
        <v>27.967140000000001</v>
      </c>
      <c r="AD59">
        <v>0</v>
      </c>
      <c r="AE59">
        <v>47.572797999999999</v>
      </c>
      <c r="AF59">
        <v>8.5394500000000004</v>
      </c>
      <c r="AG59">
        <v>38.129019999999997</v>
      </c>
      <c r="AH59">
        <v>147.174643</v>
      </c>
      <c r="AI59">
        <v>30.625198000000001</v>
      </c>
      <c r="AJ59">
        <v>0</v>
      </c>
      <c r="AK59">
        <v>48.724232000000001</v>
      </c>
      <c r="AL59">
        <v>76.372555000000006</v>
      </c>
      <c r="AM59">
        <v>15.392951</v>
      </c>
      <c r="AN59">
        <v>0.662717</v>
      </c>
      <c r="AO59">
        <v>27.442871</v>
      </c>
      <c r="AP59">
        <v>6.163532</v>
      </c>
      <c r="AQ59">
        <v>0</v>
      </c>
      <c r="AR59">
        <v>47.275874000000002</v>
      </c>
      <c r="AS59">
        <v>30.694852000000001</v>
      </c>
      <c r="AT59">
        <v>10.823535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74.539999999999992</v>
      </c>
      <c r="BA59">
        <f t="shared" si="1"/>
        <v>2155.7250429999999</v>
      </c>
      <c r="BD59">
        <v>23.17</v>
      </c>
      <c r="BE59">
        <v>7.34</v>
      </c>
      <c r="BF59">
        <v>0.75</v>
      </c>
      <c r="BG59">
        <v>3.89</v>
      </c>
      <c r="BH59">
        <v>5.59</v>
      </c>
      <c r="BI59">
        <v>4.5999999999999996</v>
      </c>
      <c r="BJ59">
        <v>1.5</v>
      </c>
      <c r="BK59">
        <v>4.32</v>
      </c>
      <c r="BL59">
        <v>2.13</v>
      </c>
      <c r="BM59">
        <v>0</v>
      </c>
      <c r="BN59">
        <v>0.48</v>
      </c>
      <c r="BO59">
        <v>13.98</v>
      </c>
      <c r="BP59">
        <v>0</v>
      </c>
      <c r="BQ59">
        <v>4.28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74.539999999999992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88.913055999999997</v>
      </c>
      <c r="L60">
        <v>353.71047199999998</v>
      </c>
      <c r="M60">
        <v>82.757800000000003</v>
      </c>
      <c r="N60">
        <v>113.671688</v>
      </c>
      <c r="O60">
        <v>119.00343100000001</v>
      </c>
      <c r="P60">
        <v>117.641175</v>
      </c>
      <c r="Q60">
        <v>12.10891</v>
      </c>
      <c r="R60">
        <v>22.362169999999999</v>
      </c>
      <c r="S60">
        <v>15.002738000000001</v>
      </c>
      <c r="T60">
        <v>0</v>
      </c>
      <c r="U60">
        <v>326.94142499999998</v>
      </c>
      <c r="V60">
        <v>8.7613570000000003</v>
      </c>
      <c r="W60">
        <v>36.293818000000002</v>
      </c>
      <c r="X60">
        <v>122.46316400000001</v>
      </c>
      <c r="Y60">
        <v>0</v>
      </c>
      <c r="Z60">
        <v>18.920165000000001</v>
      </c>
      <c r="AA60">
        <v>41.051718000000001</v>
      </c>
      <c r="AB60">
        <v>38.020587999999996</v>
      </c>
      <c r="AC60">
        <v>27.967140000000001</v>
      </c>
      <c r="AD60">
        <v>0</v>
      </c>
      <c r="AE60">
        <v>47.572797999999999</v>
      </c>
      <c r="AF60">
        <v>8.5394500000000004</v>
      </c>
      <c r="AG60">
        <v>38.129019999999997</v>
      </c>
      <c r="AH60">
        <v>147.174643</v>
      </c>
      <c r="AI60">
        <v>30.625198000000001</v>
      </c>
      <c r="AJ60">
        <v>0</v>
      </c>
      <c r="AK60">
        <v>48.724232000000001</v>
      </c>
      <c r="AL60">
        <v>76.372555000000006</v>
      </c>
      <c r="AM60">
        <v>15.392951</v>
      </c>
      <c r="AN60">
        <v>0.662717</v>
      </c>
      <c r="AO60">
        <v>27.442871</v>
      </c>
      <c r="AP60">
        <v>6.163532</v>
      </c>
      <c r="AQ60">
        <v>0</v>
      </c>
      <c r="AR60">
        <v>47.275874000000002</v>
      </c>
      <c r="AS60">
        <v>30.694852000000001</v>
      </c>
      <c r="AT60">
        <v>10.823535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74.539999999999992</v>
      </c>
      <c r="BA60">
        <f t="shared" si="1"/>
        <v>2155.7250429999999</v>
      </c>
      <c r="BD60">
        <v>23.17</v>
      </c>
      <c r="BE60">
        <v>7.34</v>
      </c>
      <c r="BF60">
        <v>0.75</v>
      </c>
      <c r="BG60">
        <v>3.89</v>
      </c>
      <c r="BH60">
        <v>5.59</v>
      </c>
      <c r="BI60">
        <v>4.5999999999999996</v>
      </c>
      <c r="BJ60">
        <v>1.5</v>
      </c>
      <c r="BK60">
        <v>4.32</v>
      </c>
      <c r="BL60">
        <v>2.13</v>
      </c>
      <c r="BM60">
        <v>0</v>
      </c>
      <c r="BN60">
        <v>0.48</v>
      </c>
      <c r="BO60">
        <v>13.98</v>
      </c>
      <c r="BP60">
        <v>0</v>
      </c>
      <c r="BQ60">
        <v>4.28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74.539999999999992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88.913055999999997</v>
      </c>
      <c r="L61">
        <v>353.71047199999998</v>
      </c>
      <c r="M61">
        <v>82.757800000000003</v>
      </c>
      <c r="N61">
        <v>113.671688</v>
      </c>
      <c r="O61">
        <v>119.00343100000001</v>
      </c>
      <c r="P61">
        <v>117.641175</v>
      </c>
      <c r="Q61">
        <v>12.10891</v>
      </c>
      <c r="R61">
        <v>22.362169999999999</v>
      </c>
      <c r="S61">
        <v>15.002738000000001</v>
      </c>
      <c r="T61">
        <v>0</v>
      </c>
      <c r="U61">
        <v>326.94142499999998</v>
      </c>
      <c r="V61">
        <v>8.7613570000000003</v>
      </c>
      <c r="W61">
        <v>36.293818000000002</v>
      </c>
      <c r="X61">
        <v>122.46316400000001</v>
      </c>
      <c r="Y61">
        <v>0</v>
      </c>
      <c r="Z61">
        <v>18.920165000000001</v>
      </c>
      <c r="AA61">
        <v>41.051718000000001</v>
      </c>
      <c r="AB61">
        <v>38.020587999999996</v>
      </c>
      <c r="AC61">
        <v>27.967140000000001</v>
      </c>
      <c r="AD61">
        <v>0</v>
      </c>
      <c r="AE61">
        <v>47.572797999999999</v>
      </c>
      <c r="AF61">
        <v>8.5394500000000004</v>
      </c>
      <c r="AG61">
        <v>38.129019999999997</v>
      </c>
      <c r="AH61">
        <v>147.174643</v>
      </c>
      <c r="AI61">
        <v>30.625198000000001</v>
      </c>
      <c r="AJ61">
        <v>0</v>
      </c>
      <c r="AK61">
        <v>48.724232000000001</v>
      </c>
      <c r="AL61">
        <v>55.90963</v>
      </c>
      <c r="AM61">
        <v>15.392951</v>
      </c>
      <c r="AN61">
        <v>0.662717</v>
      </c>
      <c r="AO61">
        <v>27.442871</v>
      </c>
      <c r="AP61">
        <v>6.163532</v>
      </c>
      <c r="AQ61">
        <v>0</v>
      </c>
      <c r="AR61">
        <v>47.275874000000002</v>
      </c>
      <c r="AS61">
        <v>30.694852000000001</v>
      </c>
      <c r="AT61">
        <v>10.823535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74.539999999999992</v>
      </c>
      <c r="BA61">
        <f t="shared" si="1"/>
        <v>2135.2621180000001</v>
      </c>
      <c r="BD61">
        <v>23.17</v>
      </c>
      <c r="BE61">
        <v>7.34</v>
      </c>
      <c r="BF61">
        <v>0.75</v>
      </c>
      <c r="BG61">
        <v>3.89</v>
      </c>
      <c r="BH61">
        <v>5.59</v>
      </c>
      <c r="BI61">
        <v>4.5999999999999996</v>
      </c>
      <c r="BJ61">
        <v>1.5</v>
      </c>
      <c r="BK61">
        <v>4.32</v>
      </c>
      <c r="BL61">
        <v>2.13</v>
      </c>
      <c r="BM61">
        <v>0</v>
      </c>
      <c r="BN61">
        <v>0.48</v>
      </c>
      <c r="BO61">
        <v>13.98</v>
      </c>
      <c r="BP61">
        <v>0</v>
      </c>
      <c r="BQ61">
        <v>4.28</v>
      </c>
      <c r="BR61">
        <v>2.0699999999999998</v>
      </c>
      <c r="BS61">
        <v>0.44</v>
      </c>
      <c r="BT61">
        <v>0</v>
      </c>
      <c r="BU61">
        <v>0</v>
      </c>
      <c r="BV61">
        <v>0</v>
      </c>
      <c r="BW61">
        <f t="shared" si="2"/>
        <v>74.539999999999992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88.913055999999997</v>
      </c>
      <c r="L62">
        <v>353.71047199999998</v>
      </c>
      <c r="M62">
        <v>82.757800000000003</v>
      </c>
      <c r="N62">
        <v>113.671688</v>
      </c>
      <c r="O62">
        <v>119.00343100000001</v>
      </c>
      <c r="P62">
        <v>117.641175</v>
      </c>
      <c r="Q62">
        <v>16.479965</v>
      </c>
      <c r="R62">
        <v>25.495464999999999</v>
      </c>
      <c r="S62">
        <v>19.528531000000001</v>
      </c>
      <c r="T62">
        <v>0</v>
      </c>
      <c r="U62">
        <v>326.94142499999998</v>
      </c>
      <c r="V62">
        <v>8.7613570000000003</v>
      </c>
      <c r="W62">
        <v>36.293818000000002</v>
      </c>
      <c r="X62">
        <v>122.46316400000001</v>
      </c>
      <c r="Y62">
        <v>0</v>
      </c>
      <c r="Z62">
        <v>18.920165000000001</v>
      </c>
      <c r="AA62">
        <v>41.051718000000001</v>
      </c>
      <c r="AB62">
        <v>38.020587999999996</v>
      </c>
      <c r="AC62">
        <v>27.967140000000001</v>
      </c>
      <c r="AD62">
        <v>0</v>
      </c>
      <c r="AE62">
        <v>47.572797999999999</v>
      </c>
      <c r="AF62">
        <v>8.5394500000000004</v>
      </c>
      <c r="AG62">
        <v>38.129019999999997</v>
      </c>
      <c r="AH62">
        <v>147.174643</v>
      </c>
      <c r="AI62">
        <v>30.625198000000001</v>
      </c>
      <c r="AJ62">
        <v>0</v>
      </c>
      <c r="AK62">
        <v>48.724232000000001</v>
      </c>
      <c r="AL62">
        <v>55.90963</v>
      </c>
      <c r="AM62">
        <v>15.392951</v>
      </c>
      <c r="AN62">
        <v>0.662717</v>
      </c>
      <c r="AO62">
        <v>27.442871</v>
      </c>
      <c r="AP62">
        <v>6.163532</v>
      </c>
      <c r="AQ62">
        <v>0</v>
      </c>
      <c r="AR62">
        <v>47.275874000000002</v>
      </c>
      <c r="AS62">
        <v>30.694852000000001</v>
      </c>
      <c r="AT62">
        <v>10.823535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74.439999999999984</v>
      </c>
      <c r="BA62">
        <f t="shared" si="1"/>
        <v>2147.1922610000001</v>
      </c>
      <c r="BD62">
        <v>23.17</v>
      </c>
      <c r="BE62">
        <v>7.34</v>
      </c>
      <c r="BF62">
        <v>0.75</v>
      </c>
      <c r="BG62">
        <v>3.89</v>
      </c>
      <c r="BH62">
        <v>5.59</v>
      </c>
      <c r="BI62">
        <v>4.5999999999999996</v>
      </c>
      <c r="BJ62">
        <v>1.5</v>
      </c>
      <c r="BK62">
        <v>4.26</v>
      </c>
      <c r="BL62">
        <v>2.09</v>
      </c>
      <c r="BM62">
        <v>0</v>
      </c>
      <c r="BN62">
        <v>0.48</v>
      </c>
      <c r="BO62">
        <v>13.98</v>
      </c>
      <c r="BP62">
        <v>0</v>
      </c>
      <c r="BQ62">
        <v>4.28</v>
      </c>
      <c r="BR62">
        <v>2.0699999999999998</v>
      </c>
      <c r="BS62">
        <v>0.44</v>
      </c>
      <c r="BT62">
        <v>0</v>
      </c>
      <c r="BU62">
        <v>0</v>
      </c>
      <c r="BV62">
        <v>0</v>
      </c>
      <c r="BW62">
        <f t="shared" si="2"/>
        <v>74.439999999999984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90.481605000000002</v>
      </c>
      <c r="L63">
        <v>353.70401600000002</v>
      </c>
      <c r="M63">
        <v>82.757800000000003</v>
      </c>
      <c r="N63">
        <v>113.671688</v>
      </c>
      <c r="O63">
        <v>119.00343100000001</v>
      </c>
      <c r="P63">
        <v>117.641175</v>
      </c>
      <c r="Q63">
        <v>16.479965</v>
      </c>
      <c r="R63">
        <v>25.495464999999999</v>
      </c>
      <c r="S63">
        <v>19.528531000000001</v>
      </c>
      <c r="T63">
        <v>0</v>
      </c>
      <c r="U63">
        <v>326.94142499999998</v>
      </c>
      <c r="V63">
        <v>13.828251</v>
      </c>
      <c r="W63">
        <v>36.293818000000002</v>
      </c>
      <c r="X63">
        <v>122.46316400000001</v>
      </c>
      <c r="Y63">
        <v>0</v>
      </c>
      <c r="Z63">
        <v>18.920165000000001</v>
      </c>
      <c r="AA63">
        <v>41.051718000000001</v>
      </c>
      <c r="AB63">
        <v>38.020587999999996</v>
      </c>
      <c r="AC63">
        <v>27.967140000000001</v>
      </c>
      <c r="AD63">
        <v>0</v>
      </c>
      <c r="AE63">
        <v>47.572797999999999</v>
      </c>
      <c r="AF63">
        <v>8.5394500000000004</v>
      </c>
      <c r="AG63">
        <v>38.129019999999997</v>
      </c>
      <c r="AH63">
        <v>147.174643</v>
      </c>
      <c r="AI63">
        <v>30.625198000000001</v>
      </c>
      <c r="AJ63">
        <v>0</v>
      </c>
      <c r="AK63">
        <v>48.724232000000001</v>
      </c>
      <c r="AL63">
        <v>76.372555000000006</v>
      </c>
      <c r="AM63">
        <v>15.392951</v>
      </c>
      <c r="AN63">
        <v>0.662717</v>
      </c>
      <c r="AO63">
        <v>27.442871</v>
      </c>
      <c r="AP63">
        <v>11.094357</v>
      </c>
      <c r="AQ63">
        <v>0</v>
      </c>
      <c r="AR63">
        <v>47.275874000000002</v>
      </c>
      <c r="AS63">
        <v>30.694852000000001</v>
      </c>
      <c r="AT63">
        <v>10.823535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74.439999999999984</v>
      </c>
      <c r="BA63">
        <f t="shared" si="1"/>
        <v>2179.2149979999999</v>
      </c>
      <c r="BD63">
        <v>23.17</v>
      </c>
      <c r="BE63">
        <v>7.34</v>
      </c>
      <c r="BF63">
        <v>0.75</v>
      </c>
      <c r="BG63">
        <v>3.89</v>
      </c>
      <c r="BH63">
        <v>5.59</v>
      </c>
      <c r="BI63">
        <v>4.5999999999999996</v>
      </c>
      <c r="BJ63">
        <v>1.5</v>
      </c>
      <c r="BK63">
        <v>4.26</v>
      </c>
      <c r="BL63">
        <v>2.09</v>
      </c>
      <c r="BM63">
        <v>0</v>
      </c>
      <c r="BN63">
        <v>0.48</v>
      </c>
      <c r="BO63">
        <v>13.98</v>
      </c>
      <c r="BP63">
        <v>0</v>
      </c>
      <c r="BQ63">
        <v>4.28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74.439999999999984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90.481605000000002</v>
      </c>
      <c r="L64">
        <v>353.70401600000002</v>
      </c>
      <c r="M64">
        <v>82.757800000000003</v>
      </c>
      <c r="N64">
        <v>113.671688</v>
      </c>
      <c r="O64">
        <v>119.00343100000001</v>
      </c>
      <c r="P64">
        <v>117.641175</v>
      </c>
      <c r="Q64">
        <v>16.479965</v>
      </c>
      <c r="R64">
        <v>25.495464999999999</v>
      </c>
      <c r="S64">
        <v>19.528531000000001</v>
      </c>
      <c r="T64">
        <v>0</v>
      </c>
      <c r="U64">
        <v>326.94142499999998</v>
      </c>
      <c r="V64">
        <v>13.828251</v>
      </c>
      <c r="W64">
        <v>36.293818000000002</v>
      </c>
      <c r="X64">
        <v>122.46316400000001</v>
      </c>
      <c r="Y64">
        <v>0</v>
      </c>
      <c r="Z64">
        <v>18.920165000000001</v>
      </c>
      <c r="AA64">
        <v>41.051718000000001</v>
      </c>
      <c r="AB64">
        <v>38.020587999999996</v>
      </c>
      <c r="AC64">
        <v>27.967140000000001</v>
      </c>
      <c r="AD64">
        <v>0</v>
      </c>
      <c r="AE64">
        <v>47.572797999999999</v>
      </c>
      <c r="AF64">
        <v>8.5394500000000004</v>
      </c>
      <c r="AG64">
        <v>38.129019999999997</v>
      </c>
      <c r="AH64">
        <v>147.174643</v>
      </c>
      <c r="AI64">
        <v>30.625198000000001</v>
      </c>
      <c r="AJ64">
        <v>0</v>
      </c>
      <c r="AK64">
        <v>48.724232000000001</v>
      </c>
      <c r="AL64">
        <v>76.372555000000006</v>
      </c>
      <c r="AM64">
        <v>15.392951</v>
      </c>
      <c r="AN64">
        <v>0.662717</v>
      </c>
      <c r="AO64">
        <v>27.442871</v>
      </c>
      <c r="AP64">
        <v>11.094357</v>
      </c>
      <c r="AQ64">
        <v>0</v>
      </c>
      <c r="AR64">
        <v>47.275874000000002</v>
      </c>
      <c r="AS64">
        <v>30.694852000000001</v>
      </c>
      <c r="AT64">
        <v>10.823535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74.439999999999984</v>
      </c>
      <c r="BA64">
        <f t="shared" si="1"/>
        <v>2179.2149979999999</v>
      </c>
      <c r="BD64">
        <v>23.17</v>
      </c>
      <c r="BE64">
        <v>7.34</v>
      </c>
      <c r="BF64">
        <v>0.75</v>
      </c>
      <c r="BG64">
        <v>3.89</v>
      </c>
      <c r="BH64">
        <v>5.59</v>
      </c>
      <c r="BI64">
        <v>4.5999999999999996</v>
      </c>
      <c r="BJ64">
        <v>1.5</v>
      </c>
      <c r="BK64">
        <v>4.26</v>
      </c>
      <c r="BL64">
        <v>2.09</v>
      </c>
      <c r="BM64">
        <v>0</v>
      </c>
      <c r="BN64">
        <v>0.48</v>
      </c>
      <c r="BO64">
        <v>13.98</v>
      </c>
      <c r="BP64">
        <v>0</v>
      </c>
      <c r="BQ64">
        <v>4.28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74.439999999999984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56.808343999999998</v>
      </c>
      <c r="L65">
        <v>441.74381499999998</v>
      </c>
      <c r="M65">
        <v>82.757800000000003</v>
      </c>
      <c r="N65">
        <v>113.671688</v>
      </c>
      <c r="O65">
        <v>119.00343100000001</v>
      </c>
      <c r="P65">
        <v>117.641175</v>
      </c>
      <c r="Q65">
        <v>20.997385999999999</v>
      </c>
      <c r="R65">
        <v>31.226635000000002</v>
      </c>
      <c r="S65">
        <v>25.395192999999999</v>
      </c>
      <c r="T65">
        <v>0</v>
      </c>
      <c r="U65">
        <v>326.94142499999998</v>
      </c>
      <c r="V65">
        <v>13.828251</v>
      </c>
      <c r="W65">
        <v>36.293818000000002</v>
      </c>
      <c r="X65">
        <v>122.46316400000001</v>
      </c>
      <c r="Y65">
        <v>0</v>
      </c>
      <c r="Z65">
        <v>18.920165000000001</v>
      </c>
      <c r="AA65">
        <v>41.051718000000001</v>
      </c>
      <c r="AB65">
        <v>38.020587999999996</v>
      </c>
      <c r="AC65">
        <v>27.967140000000001</v>
      </c>
      <c r="AD65">
        <v>0</v>
      </c>
      <c r="AE65">
        <v>47.572797999999999</v>
      </c>
      <c r="AF65">
        <v>8.5394500000000004</v>
      </c>
      <c r="AG65">
        <v>38.129019999999997</v>
      </c>
      <c r="AH65">
        <v>147.174643</v>
      </c>
      <c r="AI65">
        <v>30.625198000000001</v>
      </c>
      <c r="AJ65">
        <v>0</v>
      </c>
      <c r="AK65">
        <v>48.724232000000001</v>
      </c>
      <c r="AL65">
        <v>76.372555000000006</v>
      </c>
      <c r="AM65">
        <v>15.392951</v>
      </c>
      <c r="AN65">
        <v>0.662717</v>
      </c>
      <c r="AO65">
        <v>27.442871</v>
      </c>
      <c r="AP65">
        <v>11.094357</v>
      </c>
      <c r="AQ65">
        <v>0</v>
      </c>
      <c r="AR65">
        <v>47.275874000000002</v>
      </c>
      <c r="AS65">
        <v>30.694852000000001</v>
      </c>
      <c r="AT65">
        <v>10.823535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72.139999999999972</v>
      </c>
      <c r="BA65">
        <f t="shared" si="1"/>
        <v>2247.3967889999994</v>
      </c>
      <c r="BD65">
        <v>23.17</v>
      </c>
      <c r="BE65">
        <v>7.34</v>
      </c>
      <c r="BF65">
        <v>0.75</v>
      </c>
      <c r="BG65">
        <v>3.89</v>
      </c>
      <c r="BH65">
        <v>5.59</v>
      </c>
      <c r="BI65">
        <v>2.2999999999999998</v>
      </c>
      <c r="BJ65">
        <v>1.5</v>
      </c>
      <c r="BK65">
        <v>4.26</v>
      </c>
      <c r="BL65">
        <v>2.09</v>
      </c>
      <c r="BM65">
        <v>0</v>
      </c>
      <c r="BN65">
        <v>0.48</v>
      </c>
      <c r="BO65">
        <v>13.98</v>
      </c>
      <c r="BP65">
        <v>0</v>
      </c>
      <c r="BQ65">
        <v>4.28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72.139999999999972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56.864801</v>
      </c>
      <c r="L66">
        <v>548.48982899999999</v>
      </c>
      <c r="M66">
        <v>82.757800000000003</v>
      </c>
      <c r="N66">
        <v>113.671688</v>
      </c>
      <c r="O66">
        <v>119.00343100000001</v>
      </c>
      <c r="P66">
        <v>117.641175</v>
      </c>
      <c r="Q66">
        <v>11.775376</v>
      </c>
      <c r="R66">
        <v>22.273968</v>
      </c>
      <c r="S66">
        <v>14.241655</v>
      </c>
      <c r="T66">
        <v>0</v>
      </c>
      <c r="U66">
        <v>326.94142499999998</v>
      </c>
      <c r="V66">
        <v>19.948478999999999</v>
      </c>
      <c r="W66">
        <v>42.639513000000001</v>
      </c>
      <c r="X66">
        <v>141.954286</v>
      </c>
      <c r="Y66">
        <v>0</v>
      </c>
      <c r="Z66">
        <v>18.920165000000001</v>
      </c>
      <c r="AA66">
        <v>41.051718000000001</v>
      </c>
      <c r="AB66">
        <v>38.020587999999996</v>
      </c>
      <c r="AC66">
        <v>27.967140000000001</v>
      </c>
      <c r="AD66">
        <v>0</v>
      </c>
      <c r="AE66">
        <v>47.572797999999999</v>
      </c>
      <c r="AF66">
        <v>8.5394500000000004</v>
      </c>
      <c r="AG66">
        <v>38.129019999999997</v>
      </c>
      <c r="AH66">
        <v>147.174643</v>
      </c>
      <c r="AI66">
        <v>30.625198000000001</v>
      </c>
      <c r="AJ66">
        <v>0</v>
      </c>
      <c r="AK66">
        <v>48.724232000000001</v>
      </c>
      <c r="AL66">
        <v>76.372555000000006</v>
      </c>
      <c r="AM66">
        <v>15.392951</v>
      </c>
      <c r="AN66">
        <v>0.662717</v>
      </c>
      <c r="AO66">
        <v>27.442871</v>
      </c>
      <c r="AP66">
        <v>11.094357</v>
      </c>
      <c r="AQ66">
        <v>0</v>
      </c>
      <c r="AR66">
        <v>47.275874000000002</v>
      </c>
      <c r="AS66">
        <v>30.694852000000001</v>
      </c>
      <c r="AT66">
        <v>10.823535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72.139999999999972</v>
      </c>
      <c r="BA66">
        <f t="shared" si="1"/>
        <v>2356.82809</v>
      </c>
      <c r="BD66">
        <v>23.17</v>
      </c>
      <c r="BE66">
        <v>7.34</v>
      </c>
      <c r="BF66">
        <v>0.75</v>
      </c>
      <c r="BG66">
        <v>3.89</v>
      </c>
      <c r="BH66">
        <v>5.59</v>
      </c>
      <c r="BI66">
        <v>2.2999999999999998</v>
      </c>
      <c r="BJ66">
        <v>1.5</v>
      </c>
      <c r="BK66">
        <v>4.26</v>
      </c>
      <c r="BL66">
        <v>2.09</v>
      </c>
      <c r="BM66">
        <v>0</v>
      </c>
      <c r="BN66">
        <v>0.48</v>
      </c>
      <c r="BO66">
        <v>13.98</v>
      </c>
      <c r="BP66">
        <v>0</v>
      </c>
      <c r="BQ66">
        <v>4.28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72.139999999999972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56.870370999999999</v>
      </c>
      <c r="L67">
        <v>548.48982899999999</v>
      </c>
      <c r="M67">
        <v>82.757800000000003</v>
      </c>
      <c r="N67">
        <v>113.671688</v>
      </c>
      <c r="O67">
        <v>119.00343100000001</v>
      </c>
      <c r="P67">
        <v>117.641175</v>
      </c>
      <c r="Q67">
        <v>11.775376</v>
      </c>
      <c r="R67">
        <v>22.279914999999999</v>
      </c>
      <c r="S67">
        <v>14.241655</v>
      </c>
      <c r="T67">
        <v>0</v>
      </c>
      <c r="U67">
        <v>326.94142499999998</v>
      </c>
      <c r="V67">
        <v>19.948478999999999</v>
      </c>
      <c r="W67">
        <v>42.639513000000001</v>
      </c>
      <c r="X67">
        <v>141.954286</v>
      </c>
      <c r="Y67">
        <v>0</v>
      </c>
      <c r="Z67">
        <v>18.920165000000001</v>
      </c>
      <c r="AA67">
        <v>41.051718000000001</v>
      </c>
      <c r="AB67">
        <v>38.020587999999996</v>
      </c>
      <c r="AC67">
        <v>27.967140000000001</v>
      </c>
      <c r="AD67">
        <v>0</v>
      </c>
      <c r="AE67">
        <v>47.572797999999999</v>
      </c>
      <c r="AF67">
        <v>8.5394500000000004</v>
      </c>
      <c r="AG67">
        <v>38.129019999999997</v>
      </c>
      <c r="AH67">
        <v>147.174643</v>
      </c>
      <c r="AI67">
        <v>34.300221000000001</v>
      </c>
      <c r="AJ67">
        <v>0</v>
      </c>
      <c r="AK67">
        <v>48.724232000000001</v>
      </c>
      <c r="AL67">
        <v>76.372555000000006</v>
      </c>
      <c r="AM67">
        <v>15.392951</v>
      </c>
      <c r="AN67">
        <v>0.662717</v>
      </c>
      <c r="AO67">
        <v>27.442871</v>
      </c>
      <c r="AP67">
        <v>9.8616499999999991</v>
      </c>
      <c r="AQ67">
        <v>0</v>
      </c>
      <c r="AR67">
        <v>47.275874000000002</v>
      </c>
      <c r="AS67">
        <v>30.694852000000001</v>
      </c>
      <c r="AT67">
        <v>10.823535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72.029999999999973</v>
      </c>
      <c r="BA67">
        <f t="shared" si="1"/>
        <v>2359.1719229999999</v>
      </c>
      <c r="BD67">
        <v>23.17</v>
      </c>
      <c r="BE67">
        <v>7.34</v>
      </c>
      <c r="BF67">
        <v>0.64</v>
      </c>
      <c r="BG67">
        <v>3.89</v>
      </c>
      <c r="BH67">
        <v>5.59</v>
      </c>
      <c r="BI67">
        <v>2.2999999999999998</v>
      </c>
      <c r="BJ67">
        <v>1.5</v>
      </c>
      <c r="BK67">
        <v>4.26</v>
      </c>
      <c r="BL67">
        <v>2.09</v>
      </c>
      <c r="BM67">
        <v>0</v>
      </c>
      <c r="BN67">
        <v>0.48</v>
      </c>
      <c r="BO67">
        <v>13.98</v>
      </c>
      <c r="BP67">
        <v>0</v>
      </c>
      <c r="BQ67">
        <v>4.28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72.029999999999973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56.864801</v>
      </c>
      <c r="L68">
        <v>548.48982899999999</v>
      </c>
      <c r="M68">
        <v>82.757800000000003</v>
      </c>
      <c r="N68">
        <v>113.671688</v>
      </c>
      <c r="O68">
        <v>119.00343100000001</v>
      </c>
      <c r="P68">
        <v>117.641175</v>
      </c>
      <c r="Q68">
        <v>11.775376</v>
      </c>
      <c r="R68">
        <v>22.279914999999999</v>
      </c>
      <c r="S68">
        <v>14.241655</v>
      </c>
      <c r="T68">
        <v>0</v>
      </c>
      <c r="U68">
        <v>326.94142499999998</v>
      </c>
      <c r="V68">
        <v>19.948478999999999</v>
      </c>
      <c r="W68">
        <v>42.639513000000001</v>
      </c>
      <c r="X68">
        <v>141.954286</v>
      </c>
      <c r="Y68">
        <v>0</v>
      </c>
      <c r="Z68">
        <v>18.920165000000001</v>
      </c>
      <c r="AA68">
        <v>41.051718000000001</v>
      </c>
      <c r="AB68">
        <v>38.020587999999996</v>
      </c>
      <c r="AC68">
        <v>27.967140000000001</v>
      </c>
      <c r="AD68">
        <v>0</v>
      </c>
      <c r="AE68">
        <v>47.572797999999999</v>
      </c>
      <c r="AF68">
        <v>8.5394500000000004</v>
      </c>
      <c r="AG68">
        <v>38.129019999999997</v>
      </c>
      <c r="AH68">
        <v>147.174643</v>
      </c>
      <c r="AI68">
        <v>34.300221000000001</v>
      </c>
      <c r="AJ68">
        <v>0</v>
      </c>
      <c r="AK68">
        <v>48.724232000000001</v>
      </c>
      <c r="AL68">
        <v>76.372555000000006</v>
      </c>
      <c r="AM68">
        <v>15.392951</v>
      </c>
      <c r="AN68">
        <v>0.662717</v>
      </c>
      <c r="AO68">
        <v>27.442871</v>
      </c>
      <c r="AP68">
        <v>9.8616499999999991</v>
      </c>
      <c r="AQ68">
        <v>0</v>
      </c>
      <c r="AR68">
        <v>47.275874000000002</v>
      </c>
      <c r="AS68">
        <v>30.694852000000001</v>
      </c>
      <c r="AT68">
        <v>10.823535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72.139999999999972</v>
      </c>
      <c r="BA68">
        <f t="shared" ref="BA68:BA99" si="4">SUM(B68:AZ68)</f>
        <v>2359.2763529999997</v>
      </c>
      <c r="BD68">
        <v>23.17</v>
      </c>
      <c r="BE68">
        <v>7.34</v>
      </c>
      <c r="BF68">
        <v>0.75</v>
      </c>
      <c r="BG68">
        <v>3.89</v>
      </c>
      <c r="BH68">
        <v>5.59</v>
      </c>
      <c r="BI68">
        <v>2.2999999999999998</v>
      </c>
      <c r="BJ68">
        <v>1.5</v>
      </c>
      <c r="BK68">
        <v>4.26</v>
      </c>
      <c r="BL68">
        <v>2.09</v>
      </c>
      <c r="BM68">
        <v>0</v>
      </c>
      <c r="BN68">
        <v>0.48</v>
      </c>
      <c r="BO68">
        <v>13.98</v>
      </c>
      <c r="BP68">
        <v>0</v>
      </c>
      <c r="BQ68">
        <v>4.28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72.139999999999972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56.870370999999999</v>
      </c>
      <c r="L69">
        <v>441.74381499999998</v>
      </c>
      <c r="M69">
        <v>82.757800000000003</v>
      </c>
      <c r="N69">
        <v>113.671688</v>
      </c>
      <c r="O69">
        <v>119.00343100000001</v>
      </c>
      <c r="P69">
        <v>117.641175</v>
      </c>
      <c r="Q69">
        <v>11.775376</v>
      </c>
      <c r="R69">
        <v>22.279914999999999</v>
      </c>
      <c r="S69">
        <v>14.241655</v>
      </c>
      <c r="T69">
        <v>0</v>
      </c>
      <c r="U69">
        <v>326.94142499999998</v>
      </c>
      <c r="V69">
        <v>19.948478999999999</v>
      </c>
      <c r="W69">
        <v>42.639513000000001</v>
      </c>
      <c r="X69">
        <v>141.954286</v>
      </c>
      <c r="Y69">
        <v>0</v>
      </c>
      <c r="Z69">
        <v>18.920165000000001</v>
      </c>
      <c r="AA69">
        <v>41.051718000000001</v>
      </c>
      <c r="AB69">
        <v>38.020587999999996</v>
      </c>
      <c r="AC69">
        <v>27.967140000000001</v>
      </c>
      <c r="AD69">
        <v>0</v>
      </c>
      <c r="AE69">
        <v>47.572797999999999</v>
      </c>
      <c r="AF69">
        <v>8.5394500000000004</v>
      </c>
      <c r="AG69">
        <v>38.129019999999997</v>
      </c>
      <c r="AH69">
        <v>147.174643</v>
      </c>
      <c r="AI69">
        <v>34.300221000000001</v>
      </c>
      <c r="AJ69">
        <v>0</v>
      </c>
      <c r="AK69">
        <v>48.724232000000001</v>
      </c>
      <c r="AL69">
        <v>76.372555000000006</v>
      </c>
      <c r="AM69">
        <v>15.392951</v>
      </c>
      <c r="AN69">
        <v>0.662717</v>
      </c>
      <c r="AO69">
        <v>27.442871</v>
      </c>
      <c r="AP69">
        <v>9.8616499999999991</v>
      </c>
      <c r="AQ69">
        <v>0</v>
      </c>
      <c r="AR69">
        <v>47.275874000000002</v>
      </c>
      <c r="AS69">
        <v>30.694852000000001</v>
      </c>
      <c r="AT69">
        <v>10.823535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71.689999999999984</v>
      </c>
      <c r="BA69">
        <f t="shared" si="4"/>
        <v>2252.0859089999999</v>
      </c>
      <c r="BD69">
        <v>23.17</v>
      </c>
      <c r="BE69">
        <v>7.34</v>
      </c>
      <c r="BF69">
        <v>0.7</v>
      </c>
      <c r="BG69">
        <v>3.89</v>
      </c>
      <c r="BH69">
        <v>5.59</v>
      </c>
      <c r="BI69">
        <v>2.2999999999999998</v>
      </c>
      <c r="BJ69">
        <v>1.5</v>
      </c>
      <c r="BK69">
        <v>4.26</v>
      </c>
      <c r="BL69">
        <v>2.09</v>
      </c>
      <c r="BM69">
        <v>0</v>
      </c>
      <c r="BN69">
        <v>0.48</v>
      </c>
      <c r="BO69">
        <v>13.58</v>
      </c>
      <c r="BP69">
        <v>0</v>
      </c>
      <c r="BQ69">
        <v>4.28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71.689999999999984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56.864801</v>
      </c>
      <c r="L70">
        <v>363.79751499999998</v>
      </c>
      <c r="M70">
        <v>82.757800000000003</v>
      </c>
      <c r="N70">
        <v>113.671688</v>
      </c>
      <c r="O70">
        <v>119.00343100000001</v>
      </c>
      <c r="P70">
        <v>117.641175</v>
      </c>
      <c r="Q70">
        <v>11.775376</v>
      </c>
      <c r="R70">
        <v>22.279914999999999</v>
      </c>
      <c r="S70">
        <v>14.241655</v>
      </c>
      <c r="T70">
        <v>0</v>
      </c>
      <c r="U70">
        <v>326.94142499999998</v>
      </c>
      <c r="V70">
        <v>19.948478999999999</v>
      </c>
      <c r="W70">
        <v>42.639513000000001</v>
      </c>
      <c r="X70">
        <v>141.954286</v>
      </c>
      <c r="Y70">
        <v>0</v>
      </c>
      <c r="Z70">
        <v>18.920165000000001</v>
      </c>
      <c r="AA70">
        <v>41.051718000000001</v>
      </c>
      <c r="AB70">
        <v>38.020587999999996</v>
      </c>
      <c r="AC70">
        <v>27.967140000000001</v>
      </c>
      <c r="AD70">
        <v>0</v>
      </c>
      <c r="AE70">
        <v>47.572797999999999</v>
      </c>
      <c r="AF70">
        <v>8.5394500000000004</v>
      </c>
      <c r="AG70">
        <v>38.129019999999997</v>
      </c>
      <c r="AH70">
        <v>147.174643</v>
      </c>
      <c r="AI70">
        <v>34.300221000000001</v>
      </c>
      <c r="AJ70">
        <v>0</v>
      </c>
      <c r="AK70">
        <v>48.724232000000001</v>
      </c>
      <c r="AL70">
        <v>76.372555000000006</v>
      </c>
      <c r="AM70">
        <v>15.392951</v>
      </c>
      <c r="AN70">
        <v>0.662717</v>
      </c>
      <c r="AO70">
        <v>27.442871</v>
      </c>
      <c r="AP70">
        <v>9.8616499999999991</v>
      </c>
      <c r="AQ70">
        <v>0</v>
      </c>
      <c r="AR70">
        <v>47.275874000000002</v>
      </c>
      <c r="AS70">
        <v>30.694852000000001</v>
      </c>
      <c r="AT70">
        <v>10.823535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71.719999999999985</v>
      </c>
      <c r="BA70">
        <f t="shared" si="4"/>
        <v>2174.1640389999998</v>
      </c>
      <c r="BD70">
        <v>23.17</v>
      </c>
      <c r="BE70">
        <v>7.34</v>
      </c>
      <c r="BF70">
        <v>0.73</v>
      </c>
      <c r="BG70">
        <v>3.89</v>
      </c>
      <c r="BH70">
        <v>5.59</v>
      </c>
      <c r="BI70">
        <v>2.2999999999999998</v>
      </c>
      <c r="BJ70">
        <v>1.5</v>
      </c>
      <c r="BK70">
        <v>4.26</v>
      </c>
      <c r="BL70">
        <v>2.09</v>
      </c>
      <c r="BM70">
        <v>0</v>
      </c>
      <c r="BN70">
        <v>0.48</v>
      </c>
      <c r="BO70">
        <v>13.58</v>
      </c>
      <c r="BP70">
        <v>0</v>
      </c>
      <c r="BQ70">
        <v>4.28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71.719999999999985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56.871484000000002</v>
      </c>
      <c r="L71">
        <v>363.79751499999998</v>
      </c>
      <c r="M71">
        <v>82.757800000000003</v>
      </c>
      <c r="N71">
        <v>113.671688</v>
      </c>
      <c r="O71">
        <v>119.00343100000001</v>
      </c>
      <c r="P71">
        <v>117.641175</v>
      </c>
      <c r="Q71">
        <v>11.775376</v>
      </c>
      <c r="R71">
        <v>22.279914999999999</v>
      </c>
      <c r="S71">
        <v>14.241655</v>
      </c>
      <c r="T71">
        <v>0</v>
      </c>
      <c r="U71">
        <v>326.94142499999998</v>
      </c>
      <c r="V71">
        <v>19.948478999999999</v>
      </c>
      <c r="W71">
        <v>42.639513000000001</v>
      </c>
      <c r="X71">
        <v>141.954286</v>
      </c>
      <c r="Y71">
        <v>0</v>
      </c>
      <c r="Z71">
        <v>18.920165000000001</v>
      </c>
      <c r="AA71">
        <v>41.051718000000001</v>
      </c>
      <c r="AB71">
        <v>38.020587999999996</v>
      </c>
      <c r="AC71">
        <v>27.967140000000001</v>
      </c>
      <c r="AD71">
        <v>0</v>
      </c>
      <c r="AE71">
        <v>47.572797999999999</v>
      </c>
      <c r="AF71">
        <v>8.5394500000000004</v>
      </c>
      <c r="AG71">
        <v>38.129019999999997</v>
      </c>
      <c r="AH71">
        <v>147.174643</v>
      </c>
      <c r="AI71">
        <v>34.300221000000001</v>
      </c>
      <c r="AJ71">
        <v>0</v>
      </c>
      <c r="AK71">
        <v>48.724232000000001</v>
      </c>
      <c r="AL71">
        <v>76.372555000000006</v>
      </c>
      <c r="AM71">
        <v>15.392951</v>
      </c>
      <c r="AN71">
        <v>0.662717</v>
      </c>
      <c r="AO71">
        <v>27.442871</v>
      </c>
      <c r="AP71">
        <v>9.8616499999999991</v>
      </c>
      <c r="AQ71">
        <v>0</v>
      </c>
      <c r="AR71">
        <v>47.275874000000002</v>
      </c>
      <c r="AS71">
        <v>30.694852000000001</v>
      </c>
      <c r="AT71">
        <v>10.823535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71.719999999999985</v>
      </c>
      <c r="BA71">
        <f t="shared" si="4"/>
        <v>2174.1707219999998</v>
      </c>
      <c r="BD71">
        <v>23.17</v>
      </c>
      <c r="BE71">
        <v>7.34</v>
      </c>
      <c r="BF71">
        <v>0.73</v>
      </c>
      <c r="BG71">
        <v>3.89</v>
      </c>
      <c r="BH71">
        <v>5.59</v>
      </c>
      <c r="BI71">
        <v>2.2999999999999998</v>
      </c>
      <c r="BJ71">
        <v>1.5</v>
      </c>
      <c r="BK71">
        <v>4.26</v>
      </c>
      <c r="BL71">
        <v>2.09</v>
      </c>
      <c r="BM71">
        <v>0</v>
      </c>
      <c r="BN71">
        <v>0.48</v>
      </c>
      <c r="BO71">
        <v>13.58</v>
      </c>
      <c r="BP71">
        <v>0</v>
      </c>
      <c r="BQ71">
        <v>4.28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71.719999999999985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56.865915999999999</v>
      </c>
      <c r="L72">
        <v>363.79751499999998</v>
      </c>
      <c r="M72">
        <v>82.757800000000003</v>
      </c>
      <c r="N72">
        <v>113.671688</v>
      </c>
      <c r="O72">
        <v>119.00343100000001</v>
      </c>
      <c r="P72">
        <v>117.641175</v>
      </c>
      <c r="Q72">
        <v>11.775376</v>
      </c>
      <c r="R72">
        <v>22.279914999999999</v>
      </c>
      <c r="S72">
        <v>14.241655</v>
      </c>
      <c r="T72">
        <v>0</v>
      </c>
      <c r="U72">
        <v>326.94142499999998</v>
      </c>
      <c r="V72">
        <v>19.948478999999999</v>
      </c>
      <c r="W72">
        <v>42.639513000000001</v>
      </c>
      <c r="X72">
        <v>141.954286</v>
      </c>
      <c r="Y72">
        <v>0</v>
      </c>
      <c r="Z72">
        <v>18.920165000000001</v>
      </c>
      <c r="AA72">
        <v>41.051718000000001</v>
      </c>
      <c r="AB72">
        <v>38.020587999999996</v>
      </c>
      <c r="AC72">
        <v>27.967140000000001</v>
      </c>
      <c r="AD72">
        <v>0</v>
      </c>
      <c r="AE72">
        <v>47.572797999999999</v>
      </c>
      <c r="AF72">
        <v>8.5394500000000004</v>
      </c>
      <c r="AG72">
        <v>38.129019999999997</v>
      </c>
      <c r="AH72">
        <v>147.174643</v>
      </c>
      <c r="AI72">
        <v>34.300221000000001</v>
      </c>
      <c r="AJ72">
        <v>0</v>
      </c>
      <c r="AK72">
        <v>48.724232000000001</v>
      </c>
      <c r="AL72">
        <v>76.372555000000006</v>
      </c>
      <c r="AM72">
        <v>15.392951</v>
      </c>
      <c r="AN72">
        <v>0.662717</v>
      </c>
      <c r="AO72">
        <v>27.442871</v>
      </c>
      <c r="AP72">
        <v>9.8616499999999991</v>
      </c>
      <c r="AQ72">
        <v>0</v>
      </c>
      <c r="AR72">
        <v>47.275874000000002</v>
      </c>
      <c r="AS72">
        <v>30.694852000000001</v>
      </c>
      <c r="AT72">
        <v>10.823535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71.719999999999985</v>
      </c>
      <c r="BA72">
        <f t="shared" si="4"/>
        <v>2174.1651539999998</v>
      </c>
      <c r="BD72">
        <v>23.17</v>
      </c>
      <c r="BE72">
        <v>7.34</v>
      </c>
      <c r="BF72">
        <v>0.73</v>
      </c>
      <c r="BG72">
        <v>3.89</v>
      </c>
      <c r="BH72">
        <v>5.59</v>
      </c>
      <c r="BI72">
        <v>2.2999999999999998</v>
      </c>
      <c r="BJ72">
        <v>1.5</v>
      </c>
      <c r="BK72">
        <v>4.26</v>
      </c>
      <c r="BL72">
        <v>2.09</v>
      </c>
      <c r="BM72">
        <v>0</v>
      </c>
      <c r="BN72">
        <v>0.48</v>
      </c>
      <c r="BO72">
        <v>13.58</v>
      </c>
      <c r="BP72">
        <v>0</v>
      </c>
      <c r="BQ72">
        <v>4.28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71.719999999999985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56.871484000000002</v>
      </c>
      <c r="L73">
        <v>441.74381499999998</v>
      </c>
      <c r="M73">
        <v>73.134799999999998</v>
      </c>
      <c r="N73">
        <v>113.671688</v>
      </c>
      <c r="O73">
        <v>119.00343100000001</v>
      </c>
      <c r="P73">
        <v>117.641175</v>
      </c>
      <c r="Q73">
        <v>20.997385999999999</v>
      </c>
      <c r="R73">
        <v>31.226635000000002</v>
      </c>
      <c r="S73">
        <v>25.395192999999999</v>
      </c>
      <c r="T73">
        <v>0</v>
      </c>
      <c r="U73">
        <v>326.94142499999998</v>
      </c>
      <c r="V73">
        <v>13.715852999999999</v>
      </c>
      <c r="W73">
        <v>42.639513000000001</v>
      </c>
      <c r="X73">
        <v>141.954286</v>
      </c>
      <c r="Y73">
        <v>0</v>
      </c>
      <c r="Z73">
        <v>18.920165000000001</v>
      </c>
      <c r="AA73">
        <v>41.051718000000001</v>
      </c>
      <c r="AB73">
        <v>38.020587999999996</v>
      </c>
      <c r="AC73">
        <v>27.967140000000001</v>
      </c>
      <c r="AD73">
        <v>0</v>
      </c>
      <c r="AE73">
        <v>47.572797999999999</v>
      </c>
      <c r="AF73">
        <v>8.5394500000000004</v>
      </c>
      <c r="AG73">
        <v>38.129019999999997</v>
      </c>
      <c r="AH73">
        <v>147.174643</v>
      </c>
      <c r="AI73">
        <v>46.5503</v>
      </c>
      <c r="AJ73">
        <v>0</v>
      </c>
      <c r="AK73">
        <v>48.724232000000001</v>
      </c>
      <c r="AL73">
        <v>76.372555000000006</v>
      </c>
      <c r="AM73">
        <v>15.392951</v>
      </c>
      <c r="AN73">
        <v>0.662717</v>
      </c>
      <c r="AO73">
        <v>27.442871</v>
      </c>
      <c r="AP73">
        <v>3.6981190000000002</v>
      </c>
      <c r="AQ73">
        <v>12.003729999999999</v>
      </c>
      <c r="AR73">
        <v>47.275874000000002</v>
      </c>
      <c r="AS73">
        <v>30.694852000000001</v>
      </c>
      <c r="AT73">
        <v>10.823535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71.689999999999984</v>
      </c>
      <c r="BA73">
        <f t="shared" si="4"/>
        <v>2283.6439420000002</v>
      </c>
      <c r="BD73">
        <v>23.17</v>
      </c>
      <c r="BE73">
        <v>7.34</v>
      </c>
      <c r="BF73">
        <v>0.7</v>
      </c>
      <c r="BG73">
        <v>3.89</v>
      </c>
      <c r="BH73">
        <v>5.59</v>
      </c>
      <c r="BI73">
        <v>2.2999999999999998</v>
      </c>
      <c r="BJ73">
        <v>1.5</v>
      </c>
      <c r="BK73">
        <v>4.26</v>
      </c>
      <c r="BL73">
        <v>2.09</v>
      </c>
      <c r="BM73">
        <v>0</v>
      </c>
      <c r="BN73">
        <v>0.48</v>
      </c>
      <c r="BO73">
        <v>13.58</v>
      </c>
      <c r="BP73">
        <v>0</v>
      </c>
      <c r="BQ73">
        <v>4.28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71.689999999999984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56.853014999999999</v>
      </c>
      <c r="L74">
        <v>548.48982899999999</v>
      </c>
      <c r="M74">
        <v>73.134799999999998</v>
      </c>
      <c r="N74">
        <v>113.671688</v>
      </c>
      <c r="O74">
        <v>119.00343100000001</v>
      </c>
      <c r="P74">
        <v>117.641175</v>
      </c>
      <c r="Q74">
        <v>20.997385999999999</v>
      </c>
      <c r="R74">
        <v>31.226635000000002</v>
      </c>
      <c r="S74">
        <v>25.395192999999999</v>
      </c>
      <c r="T74">
        <v>0</v>
      </c>
      <c r="U74">
        <v>326.94142499999998</v>
      </c>
      <c r="V74">
        <v>13.715852999999999</v>
      </c>
      <c r="W74">
        <v>42.639513000000001</v>
      </c>
      <c r="X74">
        <v>141.954286</v>
      </c>
      <c r="Y74">
        <v>0</v>
      </c>
      <c r="Z74">
        <v>18.920165000000001</v>
      </c>
      <c r="AA74">
        <v>41.051718000000001</v>
      </c>
      <c r="AB74">
        <v>38.020587999999996</v>
      </c>
      <c r="AC74">
        <v>27.967140000000001</v>
      </c>
      <c r="AD74">
        <v>0</v>
      </c>
      <c r="AE74">
        <v>47.572797999999999</v>
      </c>
      <c r="AF74">
        <v>8.5394500000000004</v>
      </c>
      <c r="AG74">
        <v>38.129019999999997</v>
      </c>
      <c r="AH74">
        <v>147.174643</v>
      </c>
      <c r="AI74">
        <v>46.5503</v>
      </c>
      <c r="AJ74">
        <v>0</v>
      </c>
      <c r="AK74">
        <v>48.724232000000001</v>
      </c>
      <c r="AL74">
        <v>76.372555000000006</v>
      </c>
      <c r="AM74">
        <v>15.392951</v>
      </c>
      <c r="AN74">
        <v>0.662717</v>
      </c>
      <c r="AO74">
        <v>27.442871</v>
      </c>
      <c r="AP74">
        <v>3.6981190000000002</v>
      </c>
      <c r="AQ74">
        <v>24.007459999999998</v>
      </c>
      <c r="AR74">
        <v>47.275874000000002</v>
      </c>
      <c r="AS74">
        <v>30.694852000000001</v>
      </c>
      <c r="AT74">
        <v>10.823535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71.689999999999984</v>
      </c>
      <c r="BA74">
        <f t="shared" si="4"/>
        <v>2402.3752170000002</v>
      </c>
      <c r="BD74">
        <v>23.17</v>
      </c>
      <c r="BE74">
        <v>7.34</v>
      </c>
      <c r="BF74">
        <v>0.7</v>
      </c>
      <c r="BG74">
        <v>3.89</v>
      </c>
      <c r="BH74">
        <v>5.59</v>
      </c>
      <c r="BI74">
        <v>2.2999999999999998</v>
      </c>
      <c r="BJ74">
        <v>1.5</v>
      </c>
      <c r="BK74">
        <v>4.26</v>
      </c>
      <c r="BL74">
        <v>2.09</v>
      </c>
      <c r="BM74">
        <v>0</v>
      </c>
      <c r="BN74">
        <v>0.48</v>
      </c>
      <c r="BO74">
        <v>13.58</v>
      </c>
      <c r="BP74">
        <v>0</v>
      </c>
      <c r="BQ74">
        <v>4.28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71.689999999999984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56.824505000000002</v>
      </c>
      <c r="L75">
        <v>528.28152899999998</v>
      </c>
      <c r="M75">
        <v>73.134799999999998</v>
      </c>
      <c r="N75">
        <v>113.671688</v>
      </c>
      <c r="O75">
        <v>119.00343100000001</v>
      </c>
      <c r="P75">
        <v>117.641175</v>
      </c>
      <c r="Q75">
        <v>20.997385999999999</v>
      </c>
      <c r="R75">
        <v>31.226635000000002</v>
      </c>
      <c r="S75">
        <v>25.395192999999999</v>
      </c>
      <c r="T75">
        <v>0</v>
      </c>
      <c r="U75">
        <v>326.94142499999998</v>
      </c>
      <c r="V75">
        <v>13.715852999999999</v>
      </c>
      <c r="W75">
        <v>42.639513000000001</v>
      </c>
      <c r="X75">
        <v>141.954286</v>
      </c>
      <c r="Y75">
        <v>0</v>
      </c>
      <c r="Z75">
        <v>18.920165000000001</v>
      </c>
      <c r="AA75">
        <v>41.051718000000001</v>
      </c>
      <c r="AB75">
        <v>38.020587999999996</v>
      </c>
      <c r="AC75">
        <v>27.967140000000001</v>
      </c>
      <c r="AD75">
        <v>35.212192999999999</v>
      </c>
      <c r="AE75">
        <v>47.572797999999999</v>
      </c>
      <c r="AF75">
        <v>8.5394500000000004</v>
      </c>
      <c r="AG75">
        <v>38.129019999999997</v>
      </c>
      <c r="AH75">
        <v>147.174643</v>
      </c>
      <c r="AI75">
        <v>46.5503</v>
      </c>
      <c r="AJ75">
        <v>0</v>
      </c>
      <c r="AK75">
        <v>48.724232000000001</v>
      </c>
      <c r="AL75">
        <v>76.372555000000006</v>
      </c>
      <c r="AM75">
        <v>15.392951</v>
      </c>
      <c r="AN75">
        <v>0.662717</v>
      </c>
      <c r="AO75">
        <v>27.442871</v>
      </c>
      <c r="AP75">
        <v>3.6981190000000002</v>
      </c>
      <c r="AQ75">
        <v>25.462458000000002</v>
      </c>
      <c r="AR75">
        <v>50.463011999999999</v>
      </c>
      <c r="AS75">
        <v>30.694852000000001</v>
      </c>
      <c r="AT75">
        <v>10.823535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72.179999999999993</v>
      </c>
      <c r="BA75">
        <f t="shared" si="4"/>
        <v>2422.4827360000004</v>
      </c>
      <c r="BD75">
        <v>24.25</v>
      </c>
      <c r="BE75">
        <v>7.16</v>
      </c>
      <c r="BF75">
        <v>0.73</v>
      </c>
      <c r="BG75">
        <v>3.78</v>
      </c>
      <c r="BH75">
        <v>5.6</v>
      </c>
      <c r="BI75">
        <v>2.2599999999999998</v>
      </c>
      <c r="BJ75">
        <v>1.54</v>
      </c>
      <c r="BK75">
        <v>4.32</v>
      </c>
      <c r="BL75">
        <v>2.06</v>
      </c>
      <c r="BM75">
        <v>0</v>
      </c>
      <c r="BN75">
        <v>0.47</v>
      </c>
      <c r="BO75">
        <v>13.25</v>
      </c>
      <c r="BP75">
        <v>0</v>
      </c>
      <c r="BQ75">
        <v>4.16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72.179999999999993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56.818851000000002</v>
      </c>
      <c r="L76">
        <v>528.28152899999998</v>
      </c>
      <c r="M76">
        <v>73.134799999999998</v>
      </c>
      <c r="N76">
        <v>113.671688</v>
      </c>
      <c r="O76">
        <v>119.00343100000001</v>
      </c>
      <c r="P76">
        <v>117.641175</v>
      </c>
      <c r="Q76">
        <v>20.997385999999999</v>
      </c>
      <c r="R76">
        <v>31.226635000000002</v>
      </c>
      <c r="S76">
        <v>25.395192999999999</v>
      </c>
      <c r="T76">
        <v>0</v>
      </c>
      <c r="U76">
        <v>326.94142499999998</v>
      </c>
      <c r="V76">
        <v>13.715852999999999</v>
      </c>
      <c r="W76">
        <v>42.639513000000001</v>
      </c>
      <c r="X76">
        <v>141.954286</v>
      </c>
      <c r="Y76">
        <v>0</v>
      </c>
      <c r="Z76">
        <v>18.920165000000001</v>
      </c>
      <c r="AA76">
        <v>41.051718000000001</v>
      </c>
      <c r="AB76">
        <v>38.020587999999996</v>
      </c>
      <c r="AC76">
        <v>27.967140000000001</v>
      </c>
      <c r="AD76">
        <v>35.212192999999999</v>
      </c>
      <c r="AE76">
        <v>47.572797999999999</v>
      </c>
      <c r="AF76">
        <v>8.5394500000000004</v>
      </c>
      <c r="AG76">
        <v>38.129019999999997</v>
      </c>
      <c r="AH76">
        <v>147.174643</v>
      </c>
      <c r="AI76">
        <v>46.5503</v>
      </c>
      <c r="AJ76">
        <v>0</v>
      </c>
      <c r="AK76">
        <v>48.724232000000001</v>
      </c>
      <c r="AL76">
        <v>76.372555000000006</v>
      </c>
      <c r="AM76">
        <v>15.392951</v>
      </c>
      <c r="AN76">
        <v>0.662717</v>
      </c>
      <c r="AO76">
        <v>27.442871</v>
      </c>
      <c r="AP76">
        <v>2.218871</v>
      </c>
      <c r="AQ76">
        <v>40.558058000000003</v>
      </c>
      <c r="AR76">
        <v>50.463011999999999</v>
      </c>
      <c r="AS76">
        <v>30.694852000000001</v>
      </c>
      <c r="AT76">
        <v>10.823535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72.179999999999993</v>
      </c>
      <c r="BA76">
        <f t="shared" si="4"/>
        <v>2436.0934340000003</v>
      </c>
      <c r="BD76">
        <v>24.25</v>
      </c>
      <c r="BE76">
        <v>7.16</v>
      </c>
      <c r="BF76">
        <v>0.73</v>
      </c>
      <c r="BG76">
        <v>3.78</v>
      </c>
      <c r="BH76">
        <v>5.6</v>
      </c>
      <c r="BI76">
        <v>2.2599999999999998</v>
      </c>
      <c r="BJ76">
        <v>1.54</v>
      </c>
      <c r="BK76">
        <v>4.32</v>
      </c>
      <c r="BL76">
        <v>2.06</v>
      </c>
      <c r="BM76">
        <v>0</v>
      </c>
      <c r="BN76">
        <v>0.47</v>
      </c>
      <c r="BO76">
        <v>13.25</v>
      </c>
      <c r="BP76">
        <v>0</v>
      </c>
      <c r="BQ76">
        <v>4.16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72.179999999999993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92.258394999999993</v>
      </c>
      <c r="L77">
        <v>528.28152899999998</v>
      </c>
      <c r="M77">
        <v>73.134799999999998</v>
      </c>
      <c r="N77">
        <v>113.671688</v>
      </c>
      <c r="O77">
        <v>119.00343100000001</v>
      </c>
      <c r="P77">
        <v>117.641175</v>
      </c>
      <c r="Q77">
        <v>20.997385999999999</v>
      </c>
      <c r="R77">
        <v>31.226635000000002</v>
      </c>
      <c r="S77">
        <v>25.395192999999999</v>
      </c>
      <c r="T77">
        <v>0</v>
      </c>
      <c r="U77">
        <v>330.189188</v>
      </c>
      <c r="V77">
        <v>13.715852999999999</v>
      </c>
      <c r="W77">
        <v>42.639513000000001</v>
      </c>
      <c r="X77">
        <v>141.954286</v>
      </c>
      <c r="Y77">
        <v>0</v>
      </c>
      <c r="Z77">
        <v>18.920165000000001</v>
      </c>
      <c r="AA77">
        <v>41.051718000000001</v>
      </c>
      <c r="AB77">
        <v>38.020587999999996</v>
      </c>
      <c r="AC77">
        <v>27.967140000000001</v>
      </c>
      <c r="AD77">
        <v>35.212192999999999</v>
      </c>
      <c r="AE77">
        <v>47.572797999999999</v>
      </c>
      <c r="AF77">
        <v>17.078900000000001</v>
      </c>
      <c r="AG77">
        <v>38.129019999999997</v>
      </c>
      <c r="AH77">
        <v>147.174643</v>
      </c>
      <c r="AI77">
        <v>46.5503</v>
      </c>
      <c r="AJ77">
        <v>0</v>
      </c>
      <c r="AK77">
        <v>48.724232000000001</v>
      </c>
      <c r="AL77">
        <v>76.372555000000006</v>
      </c>
      <c r="AM77">
        <v>15.392951</v>
      </c>
      <c r="AN77">
        <v>0.662717</v>
      </c>
      <c r="AO77">
        <v>27.442871</v>
      </c>
      <c r="AP77">
        <v>7.8893199999999997</v>
      </c>
      <c r="AQ77">
        <v>48.014921000000001</v>
      </c>
      <c r="AR77">
        <v>50.463011999999999</v>
      </c>
      <c r="AS77">
        <v>30.694852000000001</v>
      </c>
      <c r="AT77">
        <v>10.823535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72.179999999999993</v>
      </c>
      <c r="BA77">
        <f t="shared" si="4"/>
        <v>2496.4475030000003</v>
      </c>
      <c r="BD77">
        <v>24.25</v>
      </c>
      <c r="BE77">
        <v>7.16</v>
      </c>
      <c r="BF77">
        <v>0.73</v>
      </c>
      <c r="BG77">
        <v>3.78</v>
      </c>
      <c r="BH77">
        <v>5.6</v>
      </c>
      <c r="BI77">
        <v>2.2599999999999998</v>
      </c>
      <c r="BJ77">
        <v>1.54</v>
      </c>
      <c r="BK77">
        <v>4.32</v>
      </c>
      <c r="BL77">
        <v>2.06</v>
      </c>
      <c r="BM77">
        <v>0</v>
      </c>
      <c r="BN77">
        <v>0.47</v>
      </c>
      <c r="BO77">
        <v>13.25</v>
      </c>
      <c r="BP77">
        <v>0</v>
      </c>
      <c r="BQ77">
        <v>4.16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72.179999999999993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92.258394999999993</v>
      </c>
      <c r="L78">
        <v>528.28152899999998</v>
      </c>
      <c r="M78">
        <v>73.134799999999998</v>
      </c>
      <c r="N78">
        <v>113.671688</v>
      </c>
      <c r="O78">
        <v>119.00343100000001</v>
      </c>
      <c r="P78">
        <v>117.641175</v>
      </c>
      <c r="Q78">
        <v>20.997385999999999</v>
      </c>
      <c r="R78">
        <v>31.226635000000002</v>
      </c>
      <c r="S78">
        <v>25.395192999999999</v>
      </c>
      <c r="T78">
        <v>0</v>
      </c>
      <c r="U78">
        <v>330.189188</v>
      </c>
      <c r="V78">
        <v>13.715852999999999</v>
      </c>
      <c r="W78">
        <v>42.639513000000001</v>
      </c>
      <c r="X78">
        <v>141.954286</v>
      </c>
      <c r="Y78">
        <v>0</v>
      </c>
      <c r="Z78">
        <v>18.920165000000001</v>
      </c>
      <c r="AA78">
        <v>41.051718000000001</v>
      </c>
      <c r="AB78">
        <v>38.020587999999996</v>
      </c>
      <c r="AC78">
        <v>27.967140000000001</v>
      </c>
      <c r="AD78">
        <v>35.212192999999999</v>
      </c>
      <c r="AE78">
        <v>47.572797999999999</v>
      </c>
      <c r="AF78">
        <v>17.078900000000001</v>
      </c>
      <c r="AG78">
        <v>38.129019999999997</v>
      </c>
      <c r="AH78">
        <v>147.174643</v>
      </c>
      <c r="AI78">
        <v>46.5503</v>
      </c>
      <c r="AJ78">
        <v>0</v>
      </c>
      <c r="AK78">
        <v>48.724232000000001</v>
      </c>
      <c r="AL78">
        <v>76.372555000000006</v>
      </c>
      <c r="AM78">
        <v>15.392951</v>
      </c>
      <c r="AN78">
        <v>0.662717</v>
      </c>
      <c r="AO78">
        <v>27.442871</v>
      </c>
      <c r="AP78">
        <v>7.8893199999999997</v>
      </c>
      <c r="AQ78">
        <v>54.56241</v>
      </c>
      <c r="AR78">
        <v>50.463011999999999</v>
      </c>
      <c r="AS78">
        <v>30.694852000000001</v>
      </c>
      <c r="AT78">
        <v>10.823535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72.179999999999993</v>
      </c>
      <c r="BA78">
        <f t="shared" si="4"/>
        <v>2502.9949920000004</v>
      </c>
      <c r="BD78">
        <v>24.25</v>
      </c>
      <c r="BE78">
        <v>7.16</v>
      </c>
      <c r="BF78">
        <v>0.73</v>
      </c>
      <c r="BG78">
        <v>3.78</v>
      </c>
      <c r="BH78">
        <v>5.6</v>
      </c>
      <c r="BI78">
        <v>2.2599999999999998</v>
      </c>
      <c r="BJ78">
        <v>1.54</v>
      </c>
      <c r="BK78">
        <v>4.32</v>
      </c>
      <c r="BL78">
        <v>2.06</v>
      </c>
      <c r="BM78">
        <v>0</v>
      </c>
      <c r="BN78">
        <v>0.47</v>
      </c>
      <c r="BO78">
        <v>13.25</v>
      </c>
      <c r="BP78">
        <v>0</v>
      </c>
      <c r="BQ78">
        <v>4.16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72.179999999999993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103.70292999999999</v>
      </c>
      <c r="L79">
        <v>548.48982899999999</v>
      </c>
      <c r="M79">
        <v>73.134799999999998</v>
      </c>
      <c r="N79">
        <v>113.671688</v>
      </c>
      <c r="O79">
        <v>119.00343100000001</v>
      </c>
      <c r="P79">
        <v>117.641175</v>
      </c>
      <c r="Q79">
        <v>20.997385999999999</v>
      </c>
      <c r="R79">
        <v>31.226635000000002</v>
      </c>
      <c r="S79">
        <v>25.395192999999999</v>
      </c>
      <c r="T79">
        <v>0</v>
      </c>
      <c r="U79">
        <v>330.189188</v>
      </c>
      <c r="V79">
        <v>13.715852999999999</v>
      </c>
      <c r="W79">
        <v>42.639513000000001</v>
      </c>
      <c r="X79">
        <v>141.954286</v>
      </c>
      <c r="Y79">
        <v>0</v>
      </c>
      <c r="Z79">
        <v>18.920165000000001</v>
      </c>
      <c r="AA79">
        <v>41.431826000000001</v>
      </c>
      <c r="AB79">
        <v>39.380299000000001</v>
      </c>
      <c r="AC79">
        <v>29.409427999999998</v>
      </c>
      <c r="AD79">
        <v>37.118989999999997</v>
      </c>
      <c r="AE79">
        <v>50.126015000000002</v>
      </c>
      <c r="AF79">
        <v>29.034130999999999</v>
      </c>
      <c r="AG79">
        <v>38.129019999999997</v>
      </c>
      <c r="AH79">
        <v>148.860545</v>
      </c>
      <c r="AI79">
        <v>46.5503</v>
      </c>
      <c r="AJ79">
        <v>0</v>
      </c>
      <c r="AK79">
        <v>48.724232000000001</v>
      </c>
      <c r="AL79">
        <v>80.509867</v>
      </c>
      <c r="AM79">
        <v>16.162597999999999</v>
      </c>
      <c r="AN79">
        <v>0.662717</v>
      </c>
      <c r="AO79">
        <v>27.442871</v>
      </c>
      <c r="AP79">
        <v>7.8893199999999997</v>
      </c>
      <c r="AQ79">
        <v>54.56241</v>
      </c>
      <c r="AR79">
        <v>47.275874000000002</v>
      </c>
      <c r="AS79">
        <v>30.694852000000001</v>
      </c>
      <c r="AT79">
        <v>10.823535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72.179999999999993</v>
      </c>
      <c r="BA79">
        <f t="shared" si="4"/>
        <v>2557.6509020000003</v>
      </c>
      <c r="BD79">
        <v>24.25</v>
      </c>
      <c r="BE79">
        <v>7.16</v>
      </c>
      <c r="BF79">
        <v>0.73</v>
      </c>
      <c r="BG79">
        <v>3.78</v>
      </c>
      <c r="BH79">
        <v>5.6</v>
      </c>
      <c r="BI79">
        <v>2.2599999999999998</v>
      </c>
      <c r="BJ79">
        <v>1.54</v>
      </c>
      <c r="BK79">
        <v>4.32</v>
      </c>
      <c r="BL79">
        <v>2.06</v>
      </c>
      <c r="BM79">
        <v>0</v>
      </c>
      <c r="BN79">
        <v>0.47</v>
      </c>
      <c r="BO79">
        <v>13.25</v>
      </c>
      <c r="BP79">
        <v>0</v>
      </c>
      <c r="BQ79">
        <v>4.16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72.179999999999993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103.70292999999999</v>
      </c>
      <c r="L80">
        <v>548.48982899999999</v>
      </c>
      <c r="M80">
        <v>73.134799999999998</v>
      </c>
      <c r="N80">
        <v>113.671688</v>
      </c>
      <c r="O80">
        <v>119.00343100000001</v>
      </c>
      <c r="P80">
        <v>117.641175</v>
      </c>
      <c r="Q80">
        <v>20.997385999999999</v>
      </c>
      <c r="R80">
        <v>31.226635000000002</v>
      </c>
      <c r="S80">
        <v>25.395192999999999</v>
      </c>
      <c r="T80">
        <v>0</v>
      </c>
      <c r="U80">
        <v>330.189188</v>
      </c>
      <c r="V80">
        <v>13.715852999999999</v>
      </c>
      <c r="W80">
        <v>42.639513000000001</v>
      </c>
      <c r="X80">
        <v>141.954286</v>
      </c>
      <c r="Y80">
        <v>0</v>
      </c>
      <c r="Z80">
        <v>18.920165000000001</v>
      </c>
      <c r="AA80">
        <v>41.431826000000001</v>
      </c>
      <c r="AB80">
        <v>39.380299000000001</v>
      </c>
      <c r="AC80">
        <v>29.409427999999998</v>
      </c>
      <c r="AD80">
        <v>37.118989999999997</v>
      </c>
      <c r="AE80">
        <v>50.126015000000002</v>
      </c>
      <c r="AF80">
        <v>29.034130999999999</v>
      </c>
      <c r="AG80">
        <v>38.129019999999997</v>
      </c>
      <c r="AH80">
        <v>148.860545</v>
      </c>
      <c r="AI80">
        <v>47.775308000000003</v>
      </c>
      <c r="AJ80">
        <v>0</v>
      </c>
      <c r="AK80">
        <v>48.724232000000001</v>
      </c>
      <c r="AL80">
        <v>80.509867</v>
      </c>
      <c r="AM80">
        <v>16.162597999999999</v>
      </c>
      <c r="AN80">
        <v>0.662717</v>
      </c>
      <c r="AO80">
        <v>27.442871</v>
      </c>
      <c r="AP80">
        <v>7.8893199999999997</v>
      </c>
      <c r="AQ80">
        <v>54.56241</v>
      </c>
      <c r="AR80">
        <v>47.275874000000002</v>
      </c>
      <c r="AS80">
        <v>30.694852000000001</v>
      </c>
      <c r="AT80">
        <v>10.823535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72.179999999999993</v>
      </c>
      <c r="BA80">
        <f t="shared" si="4"/>
        <v>2558.8759100000007</v>
      </c>
      <c r="BD80">
        <v>24.25</v>
      </c>
      <c r="BE80">
        <v>7.16</v>
      </c>
      <c r="BF80">
        <v>0.73</v>
      </c>
      <c r="BG80">
        <v>3.78</v>
      </c>
      <c r="BH80">
        <v>5.6</v>
      </c>
      <c r="BI80">
        <v>2.2599999999999998</v>
      </c>
      <c r="BJ80">
        <v>1.54</v>
      </c>
      <c r="BK80">
        <v>4.32</v>
      </c>
      <c r="BL80">
        <v>2.06</v>
      </c>
      <c r="BM80">
        <v>0</v>
      </c>
      <c r="BN80">
        <v>0.47</v>
      </c>
      <c r="BO80">
        <v>13.25</v>
      </c>
      <c r="BP80">
        <v>0</v>
      </c>
      <c r="BQ80">
        <v>4.16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72.179999999999993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113.76293800000001</v>
      </c>
      <c r="L81">
        <v>548.48982899999999</v>
      </c>
      <c r="M81">
        <v>76.983999999999995</v>
      </c>
      <c r="N81">
        <v>113.671688</v>
      </c>
      <c r="O81">
        <v>119.00343100000001</v>
      </c>
      <c r="P81">
        <v>117.641175</v>
      </c>
      <c r="Q81">
        <v>20.997385999999999</v>
      </c>
      <c r="R81">
        <v>31.226635000000002</v>
      </c>
      <c r="S81">
        <v>25.395192999999999</v>
      </c>
      <c r="T81">
        <v>0</v>
      </c>
      <c r="U81">
        <v>330.189188</v>
      </c>
      <c r="V81">
        <v>13.715852999999999</v>
      </c>
      <c r="W81">
        <v>42.639513000000001</v>
      </c>
      <c r="X81">
        <v>141.954286</v>
      </c>
      <c r="Y81">
        <v>0</v>
      </c>
      <c r="Z81">
        <v>18.920165000000001</v>
      </c>
      <c r="AA81">
        <v>41.431826000000001</v>
      </c>
      <c r="AB81">
        <v>39.380299000000001</v>
      </c>
      <c r="AC81">
        <v>29.409427999999998</v>
      </c>
      <c r="AD81">
        <v>37.118989999999997</v>
      </c>
      <c r="AE81">
        <v>50.126015000000002</v>
      </c>
      <c r="AF81">
        <v>29.034130999999999</v>
      </c>
      <c r="AG81">
        <v>38.129019999999997</v>
      </c>
      <c r="AH81">
        <v>148.860545</v>
      </c>
      <c r="AI81">
        <v>47.775308000000003</v>
      </c>
      <c r="AJ81">
        <v>0</v>
      </c>
      <c r="AK81">
        <v>48.724232000000001</v>
      </c>
      <c r="AL81">
        <v>80.509867</v>
      </c>
      <c r="AM81">
        <v>16.162597999999999</v>
      </c>
      <c r="AN81">
        <v>0.662717</v>
      </c>
      <c r="AO81">
        <v>27.442871</v>
      </c>
      <c r="AP81">
        <v>7.8893199999999997</v>
      </c>
      <c r="AQ81">
        <v>54.56241</v>
      </c>
      <c r="AR81">
        <v>47.275874000000002</v>
      </c>
      <c r="AS81">
        <v>30.694852000000001</v>
      </c>
      <c r="AT81">
        <v>10.823535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72.41</v>
      </c>
      <c r="BA81">
        <f t="shared" si="4"/>
        <v>2573.0151180000007</v>
      </c>
      <c r="BD81">
        <v>24.25</v>
      </c>
      <c r="BE81">
        <v>7.16</v>
      </c>
      <c r="BF81">
        <v>0.75</v>
      </c>
      <c r="BG81">
        <v>3.78</v>
      </c>
      <c r="BH81">
        <v>5.6</v>
      </c>
      <c r="BI81">
        <v>2.2599999999999998</v>
      </c>
      <c r="BJ81">
        <v>1.75</v>
      </c>
      <c r="BK81">
        <v>4.32</v>
      </c>
      <c r="BL81">
        <v>2.06</v>
      </c>
      <c r="BM81">
        <v>0</v>
      </c>
      <c r="BN81">
        <v>0.47</v>
      </c>
      <c r="BO81">
        <v>13.25</v>
      </c>
      <c r="BP81">
        <v>0</v>
      </c>
      <c r="BQ81">
        <v>4.16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72.41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103.706975</v>
      </c>
      <c r="L82">
        <v>548.48982899999999</v>
      </c>
      <c r="M82">
        <v>76.983999999999995</v>
      </c>
      <c r="N82">
        <v>113.671688</v>
      </c>
      <c r="O82">
        <v>119.00343100000001</v>
      </c>
      <c r="P82">
        <v>117.641175</v>
      </c>
      <c r="Q82">
        <v>20.997385999999999</v>
      </c>
      <c r="R82">
        <v>31.226635000000002</v>
      </c>
      <c r="S82">
        <v>25.395192999999999</v>
      </c>
      <c r="T82">
        <v>0</v>
      </c>
      <c r="U82">
        <v>330.189188</v>
      </c>
      <c r="V82">
        <v>13.715852999999999</v>
      </c>
      <c r="W82">
        <v>42.639513000000001</v>
      </c>
      <c r="X82">
        <v>141.954286</v>
      </c>
      <c r="Y82">
        <v>0</v>
      </c>
      <c r="Z82">
        <v>18.920165000000001</v>
      </c>
      <c r="AA82">
        <v>41.431826000000001</v>
      </c>
      <c r="AB82">
        <v>39.380299000000001</v>
      </c>
      <c r="AC82">
        <v>29.409427999999998</v>
      </c>
      <c r="AD82">
        <v>37.118989999999997</v>
      </c>
      <c r="AE82">
        <v>50.126015000000002</v>
      </c>
      <c r="AF82">
        <v>29.034130999999999</v>
      </c>
      <c r="AG82">
        <v>38.129019999999997</v>
      </c>
      <c r="AH82">
        <v>148.860545</v>
      </c>
      <c r="AI82">
        <v>47.775308000000003</v>
      </c>
      <c r="AJ82">
        <v>0</v>
      </c>
      <c r="AK82">
        <v>48.724232000000001</v>
      </c>
      <c r="AL82">
        <v>80.509867</v>
      </c>
      <c r="AM82">
        <v>16.162597999999999</v>
      </c>
      <c r="AN82">
        <v>0.662717</v>
      </c>
      <c r="AO82">
        <v>27.442871</v>
      </c>
      <c r="AP82">
        <v>7.8893199999999997</v>
      </c>
      <c r="AQ82">
        <v>54.56241</v>
      </c>
      <c r="AR82">
        <v>47.275874000000002</v>
      </c>
      <c r="AS82">
        <v>30.694852000000001</v>
      </c>
      <c r="AT82">
        <v>10.823535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72.569999999999993</v>
      </c>
      <c r="BA82">
        <f t="shared" si="4"/>
        <v>2563.1191550000012</v>
      </c>
      <c r="BD82">
        <v>24.25</v>
      </c>
      <c r="BE82">
        <v>7.16</v>
      </c>
      <c r="BF82">
        <v>0.75</v>
      </c>
      <c r="BG82">
        <v>3.78</v>
      </c>
      <c r="BH82">
        <v>5.6</v>
      </c>
      <c r="BI82">
        <v>2.2599999999999998</v>
      </c>
      <c r="BJ82">
        <v>1.91</v>
      </c>
      <c r="BK82">
        <v>4.32</v>
      </c>
      <c r="BL82">
        <v>2.06</v>
      </c>
      <c r="BM82">
        <v>0</v>
      </c>
      <c r="BN82">
        <v>0.47</v>
      </c>
      <c r="BO82">
        <v>13.25</v>
      </c>
      <c r="BP82">
        <v>0</v>
      </c>
      <c r="BQ82">
        <v>4.16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72.569999999999993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166.133005</v>
      </c>
      <c r="L83">
        <v>572.78761599999996</v>
      </c>
      <c r="M83">
        <v>76.983999999999995</v>
      </c>
      <c r="N83">
        <v>113.671688</v>
      </c>
      <c r="O83">
        <v>119.00343100000001</v>
      </c>
      <c r="P83">
        <v>117.641175</v>
      </c>
      <c r="Q83">
        <v>20.997385999999999</v>
      </c>
      <c r="R83">
        <v>31.226635000000002</v>
      </c>
      <c r="S83">
        <v>25.395192999999999</v>
      </c>
      <c r="T83">
        <v>0</v>
      </c>
      <c r="U83">
        <v>330.189188</v>
      </c>
      <c r="V83">
        <v>13.715852999999999</v>
      </c>
      <c r="W83">
        <v>42.639513000000001</v>
      </c>
      <c r="X83">
        <v>141.954286</v>
      </c>
      <c r="Y83">
        <v>0</v>
      </c>
      <c r="Z83">
        <v>18.920165000000001</v>
      </c>
      <c r="AA83">
        <v>41.431826000000001</v>
      </c>
      <c r="AB83">
        <v>39.380299000000001</v>
      </c>
      <c r="AC83">
        <v>29.409427999999998</v>
      </c>
      <c r="AD83">
        <v>37.118989999999997</v>
      </c>
      <c r="AE83">
        <v>50.126015000000002</v>
      </c>
      <c r="AF83">
        <v>29.034130999999999</v>
      </c>
      <c r="AG83">
        <v>38.129019999999997</v>
      </c>
      <c r="AH83">
        <v>148.860545</v>
      </c>
      <c r="AI83">
        <v>47.775308000000003</v>
      </c>
      <c r="AJ83">
        <v>0</v>
      </c>
      <c r="AK83">
        <v>48.724232000000001</v>
      </c>
      <c r="AL83">
        <v>80.509867</v>
      </c>
      <c r="AM83">
        <v>16.162597999999999</v>
      </c>
      <c r="AN83">
        <v>0.662717</v>
      </c>
      <c r="AO83">
        <v>27.442871</v>
      </c>
      <c r="AP83">
        <v>9.1220269999999992</v>
      </c>
      <c r="AQ83">
        <v>54.56241</v>
      </c>
      <c r="AR83">
        <v>50.463011999999999</v>
      </c>
      <c r="AS83">
        <v>30.694852000000001</v>
      </c>
      <c r="AT83">
        <v>10.823535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72.72</v>
      </c>
      <c r="BA83">
        <f t="shared" si="4"/>
        <v>2654.4128170000004</v>
      </c>
      <c r="BD83">
        <v>24.25</v>
      </c>
      <c r="BE83">
        <v>7.16</v>
      </c>
      <c r="BF83">
        <v>0.73</v>
      </c>
      <c r="BG83">
        <v>3.78</v>
      </c>
      <c r="BH83">
        <v>5.6</v>
      </c>
      <c r="BI83">
        <v>2.2599999999999998</v>
      </c>
      <c r="BJ83">
        <v>2.08</v>
      </c>
      <c r="BK83">
        <v>4.32</v>
      </c>
      <c r="BL83">
        <v>2.06</v>
      </c>
      <c r="BM83">
        <v>0</v>
      </c>
      <c r="BN83">
        <v>0.47</v>
      </c>
      <c r="BO83">
        <v>13.25</v>
      </c>
      <c r="BP83">
        <v>0</v>
      </c>
      <c r="BQ83">
        <v>4.16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72.72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212.56412900000001</v>
      </c>
      <c r="L84">
        <v>572.78761599999996</v>
      </c>
      <c r="M84">
        <v>76.983999999999995</v>
      </c>
      <c r="N84">
        <v>113.671688</v>
      </c>
      <c r="O84">
        <v>119.00343100000001</v>
      </c>
      <c r="P84">
        <v>117.641175</v>
      </c>
      <c r="Q84">
        <v>20.997385999999999</v>
      </c>
      <c r="R84">
        <v>31.226635000000002</v>
      </c>
      <c r="S84">
        <v>25.395192999999999</v>
      </c>
      <c r="T84">
        <v>0</v>
      </c>
      <c r="U84">
        <v>330.189188</v>
      </c>
      <c r="V84">
        <v>13.715852999999999</v>
      </c>
      <c r="W84">
        <v>42.639513000000001</v>
      </c>
      <c r="X84">
        <v>141.954286</v>
      </c>
      <c r="Y84">
        <v>0</v>
      </c>
      <c r="Z84">
        <v>18.920165000000001</v>
      </c>
      <c r="AA84">
        <v>41.431826000000001</v>
      </c>
      <c r="AB84">
        <v>39.380299000000001</v>
      </c>
      <c r="AC84">
        <v>29.409427999999998</v>
      </c>
      <c r="AD84">
        <v>37.118989999999997</v>
      </c>
      <c r="AE84">
        <v>50.126015000000002</v>
      </c>
      <c r="AF84">
        <v>29.034130999999999</v>
      </c>
      <c r="AG84">
        <v>38.129019999999997</v>
      </c>
      <c r="AH84">
        <v>148.860545</v>
      </c>
      <c r="AI84">
        <v>47.775308000000003</v>
      </c>
      <c r="AJ84">
        <v>0</v>
      </c>
      <c r="AK84">
        <v>48.724232000000001</v>
      </c>
      <c r="AL84">
        <v>80.509867</v>
      </c>
      <c r="AM84">
        <v>16.162597999999999</v>
      </c>
      <c r="AN84">
        <v>0.662717</v>
      </c>
      <c r="AO84">
        <v>27.442871</v>
      </c>
      <c r="AP84">
        <v>9.1220269999999992</v>
      </c>
      <c r="AQ84">
        <v>54.56241</v>
      </c>
      <c r="AR84">
        <v>50.463011999999999</v>
      </c>
      <c r="AS84">
        <v>30.694852000000001</v>
      </c>
      <c r="AT84">
        <v>10.823535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72.72</v>
      </c>
      <c r="BA84">
        <f t="shared" si="4"/>
        <v>2700.8439410000005</v>
      </c>
      <c r="BD84">
        <v>24.25</v>
      </c>
      <c r="BE84">
        <v>7.16</v>
      </c>
      <c r="BF84">
        <v>0.73</v>
      </c>
      <c r="BG84">
        <v>3.78</v>
      </c>
      <c r="BH84">
        <v>5.6</v>
      </c>
      <c r="BI84">
        <v>2.2599999999999998</v>
      </c>
      <c r="BJ84">
        <v>2.08</v>
      </c>
      <c r="BK84">
        <v>4.32</v>
      </c>
      <c r="BL84">
        <v>2.06</v>
      </c>
      <c r="BM84">
        <v>0</v>
      </c>
      <c r="BN84">
        <v>0.47</v>
      </c>
      <c r="BO84">
        <v>13.25</v>
      </c>
      <c r="BP84">
        <v>0</v>
      </c>
      <c r="BQ84">
        <v>4.16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72.72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212.56460999999999</v>
      </c>
      <c r="L85">
        <v>572.78761599999996</v>
      </c>
      <c r="M85">
        <v>76.983999999999995</v>
      </c>
      <c r="N85">
        <v>113.671688</v>
      </c>
      <c r="O85">
        <v>119.00343100000001</v>
      </c>
      <c r="P85">
        <v>117.641175</v>
      </c>
      <c r="Q85">
        <v>20.997385999999999</v>
      </c>
      <c r="R85">
        <v>31.226635000000002</v>
      </c>
      <c r="S85">
        <v>25.395192999999999</v>
      </c>
      <c r="T85">
        <v>0</v>
      </c>
      <c r="U85">
        <v>333.43695000000002</v>
      </c>
      <c r="V85">
        <v>13.715852999999999</v>
      </c>
      <c r="W85">
        <v>42.639513000000001</v>
      </c>
      <c r="X85">
        <v>141.954286</v>
      </c>
      <c r="Y85">
        <v>0</v>
      </c>
      <c r="Z85">
        <v>18.920165000000001</v>
      </c>
      <c r="AA85">
        <v>41.431826000000001</v>
      </c>
      <c r="AB85">
        <v>39.380299000000001</v>
      </c>
      <c r="AC85">
        <v>29.409427999999998</v>
      </c>
      <c r="AD85">
        <v>37.118989999999997</v>
      </c>
      <c r="AE85">
        <v>50.126015000000002</v>
      </c>
      <c r="AF85">
        <v>29.034130999999999</v>
      </c>
      <c r="AG85">
        <v>38.129019999999997</v>
      </c>
      <c r="AH85">
        <v>148.860545</v>
      </c>
      <c r="AI85">
        <v>47.775308000000003</v>
      </c>
      <c r="AJ85">
        <v>0</v>
      </c>
      <c r="AK85">
        <v>48.724232000000001</v>
      </c>
      <c r="AL85">
        <v>76.372555000000006</v>
      </c>
      <c r="AM85">
        <v>16.162597999999999</v>
      </c>
      <c r="AN85">
        <v>0.662717</v>
      </c>
      <c r="AO85">
        <v>27.442871</v>
      </c>
      <c r="AP85">
        <v>9.1220269999999992</v>
      </c>
      <c r="AQ85">
        <v>54.56241</v>
      </c>
      <c r="AR85">
        <v>47.275874000000002</v>
      </c>
      <c r="AS85">
        <v>30.694852000000001</v>
      </c>
      <c r="AT85">
        <v>10.823535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73.36</v>
      </c>
      <c r="BA85">
        <f t="shared" si="4"/>
        <v>2697.4077340000003</v>
      </c>
      <c r="BD85">
        <v>24.25</v>
      </c>
      <c r="BE85">
        <v>7.16</v>
      </c>
      <c r="BF85">
        <v>0.73</v>
      </c>
      <c r="BG85">
        <v>3.78</v>
      </c>
      <c r="BH85">
        <v>5.6</v>
      </c>
      <c r="BI85">
        <v>2.74</v>
      </c>
      <c r="BJ85">
        <v>2.2400000000000002</v>
      </c>
      <c r="BK85">
        <v>4.32</v>
      </c>
      <c r="BL85">
        <v>2.06</v>
      </c>
      <c r="BM85">
        <v>0</v>
      </c>
      <c r="BN85">
        <v>0.47</v>
      </c>
      <c r="BO85">
        <v>13.25</v>
      </c>
      <c r="BP85">
        <v>0</v>
      </c>
      <c r="BQ85">
        <v>4.16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73.36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212.56460999999999</v>
      </c>
      <c r="L86">
        <v>572.78761599999996</v>
      </c>
      <c r="M86">
        <v>76.983999999999995</v>
      </c>
      <c r="N86">
        <v>113.671688</v>
      </c>
      <c r="O86">
        <v>119.00343100000001</v>
      </c>
      <c r="P86">
        <v>117.641175</v>
      </c>
      <c r="Q86">
        <v>20.997385999999999</v>
      </c>
      <c r="R86">
        <v>31.226635000000002</v>
      </c>
      <c r="S86">
        <v>25.395192999999999</v>
      </c>
      <c r="T86">
        <v>0</v>
      </c>
      <c r="U86">
        <v>333.43695000000002</v>
      </c>
      <c r="V86">
        <v>13.715852999999999</v>
      </c>
      <c r="W86">
        <v>42.639513000000001</v>
      </c>
      <c r="X86">
        <v>141.954286</v>
      </c>
      <c r="Y86">
        <v>0</v>
      </c>
      <c r="Z86">
        <v>18.920165000000001</v>
      </c>
      <c r="AA86">
        <v>41.431826000000001</v>
      </c>
      <c r="AB86">
        <v>39.380299000000001</v>
      </c>
      <c r="AC86">
        <v>29.409427999999998</v>
      </c>
      <c r="AD86">
        <v>37.118989999999997</v>
      </c>
      <c r="AE86">
        <v>50.126015000000002</v>
      </c>
      <c r="AF86">
        <v>29.034130999999999</v>
      </c>
      <c r="AG86">
        <v>38.129019999999997</v>
      </c>
      <c r="AH86">
        <v>148.860545</v>
      </c>
      <c r="AI86">
        <v>46.5503</v>
      </c>
      <c r="AJ86">
        <v>0</v>
      </c>
      <c r="AK86">
        <v>48.724232000000001</v>
      </c>
      <c r="AL86">
        <v>76.372555000000006</v>
      </c>
      <c r="AM86">
        <v>16.162597999999999</v>
      </c>
      <c r="AN86">
        <v>0.662717</v>
      </c>
      <c r="AO86">
        <v>27.442871</v>
      </c>
      <c r="AP86">
        <v>9.1220269999999992</v>
      </c>
      <c r="AQ86">
        <v>54.56241</v>
      </c>
      <c r="AR86">
        <v>47.275874000000002</v>
      </c>
      <c r="AS86">
        <v>30.694852000000001</v>
      </c>
      <c r="AT86">
        <v>10.823535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73.53</v>
      </c>
      <c r="BA86">
        <f t="shared" si="4"/>
        <v>2696.3527260000001</v>
      </c>
      <c r="BD86">
        <v>24.25</v>
      </c>
      <c r="BE86">
        <v>7.16</v>
      </c>
      <c r="BF86">
        <v>0.73</v>
      </c>
      <c r="BG86">
        <v>3.78</v>
      </c>
      <c r="BH86">
        <v>5.6</v>
      </c>
      <c r="BI86">
        <v>2.74</v>
      </c>
      <c r="BJ86">
        <v>2.41</v>
      </c>
      <c r="BK86">
        <v>4.32</v>
      </c>
      <c r="BL86">
        <v>2.06</v>
      </c>
      <c r="BM86">
        <v>0</v>
      </c>
      <c r="BN86">
        <v>0.47</v>
      </c>
      <c r="BO86">
        <v>13.25</v>
      </c>
      <c r="BP86">
        <v>0</v>
      </c>
      <c r="BQ86">
        <v>4.16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73.53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140.34526</v>
      </c>
      <c r="L87">
        <v>572.78761599999996</v>
      </c>
      <c r="M87">
        <v>76.983999999999995</v>
      </c>
      <c r="N87">
        <v>113.671688</v>
      </c>
      <c r="O87">
        <v>119.00343100000001</v>
      </c>
      <c r="P87">
        <v>117.641175</v>
      </c>
      <c r="Q87">
        <v>20.997385999999999</v>
      </c>
      <c r="R87">
        <v>40.791992999999998</v>
      </c>
      <c r="S87">
        <v>25.395192999999999</v>
      </c>
      <c r="T87">
        <v>0</v>
      </c>
      <c r="U87">
        <v>333.43695000000002</v>
      </c>
      <c r="V87">
        <v>13.715852999999999</v>
      </c>
      <c r="W87">
        <v>42.639513000000001</v>
      </c>
      <c r="X87">
        <v>141.954286</v>
      </c>
      <c r="Y87">
        <v>0</v>
      </c>
      <c r="Z87">
        <v>18.920165000000001</v>
      </c>
      <c r="AA87">
        <v>41.051718000000001</v>
      </c>
      <c r="AB87">
        <v>38.020587999999996</v>
      </c>
      <c r="AC87">
        <v>27.967140000000001</v>
      </c>
      <c r="AD87">
        <v>35.212192999999999</v>
      </c>
      <c r="AE87">
        <v>47.572797999999999</v>
      </c>
      <c r="AF87">
        <v>25.618351000000001</v>
      </c>
      <c r="AG87">
        <v>38.129019999999997</v>
      </c>
      <c r="AH87">
        <v>147.174643</v>
      </c>
      <c r="AI87">
        <v>46.5503</v>
      </c>
      <c r="AJ87">
        <v>0</v>
      </c>
      <c r="AK87">
        <v>48.724232000000001</v>
      </c>
      <c r="AL87">
        <v>76.372555000000006</v>
      </c>
      <c r="AM87">
        <v>15.392951</v>
      </c>
      <c r="AN87">
        <v>0.662717</v>
      </c>
      <c r="AO87">
        <v>27.442871</v>
      </c>
      <c r="AP87">
        <v>9.1220269999999992</v>
      </c>
      <c r="AQ87">
        <v>54.56241</v>
      </c>
      <c r="AR87">
        <v>47.275874000000002</v>
      </c>
      <c r="AS87">
        <v>30.694852000000001</v>
      </c>
      <c r="AT87">
        <v>10.823535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73.88</v>
      </c>
      <c r="BA87">
        <f t="shared" si="4"/>
        <v>2620.535284</v>
      </c>
      <c r="BD87">
        <v>24.25</v>
      </c>
      <c r="BE87">
        <v>7.16</v>
      </c>
      <c r="BF87">
        <v>0.73</v>
      </c>
      <c r="BG87">
        <v>3.78</v>
      </c>
      <c r="BH87">
        <v>5.6</v>
      </c>
      <c r="BI87">
        <v>3.1</v>
      </c>
      <c r="BJ87">
        <v>2.41</v>
      </c>
      <c r="BK87">
        <v>4.32</v>
      </c>
      <c r="BL87">
        <v>2.06</v>
      </c>
      <c r="BM87">
        <v>0</v>
      </c>
      <c r="BN87">
        <v>0.47</v>
      </c>
      <c r="BO87">
        <v>13.25</v>
      </c>
      <c r="BP87">
        <v>0</v>
      </c>
      <c r="BQ87">
        <v>4.16</v>
      </c>
      <c r="BR87">
        <v>2.16</v>
      </c>
      <c r="BS87">
        <v>0.43</v>
      </c>
      <c r="BT87">
        <v>0</v>
      </c>
      <c r="BU87">
        <v>0</v>
      </c>
      <c r="BV87">
        <v>0</v>
      </c>
      <c r="BW87">
        <f t="shared" si="5"/>
        <v>73.88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140.57961599999999</v>
      </c>
      <c r="L88">
        <v>572.78761599999996</v>
      </c>
      <c r="M88">
        <v>76.983999999999995</v>
      </c>
      <c r="N88">
        <v>113.671688</v>
      </c>
      <c r="O88">
        <v>119.00343100000001</v>
      </c>
      <c r="P88">
        <v>117.641175</v>
      </c>
      <c r="Q88">
        <v>20.997385999999999</v>
      </c>
      <c r="R88">
        <v>40.791992999999998</v>
      </c>
      <c r="S88">
        <v>25.395192999999999</v>
      </c>
      <c r="T88">
        <v>0</v>
      </c>
      <c r="U88">
        <v>333.43695000000002</v>
      </c>
      <c r="V88">
        <v>13.715852999999999</v>
      </c>
      <c r="W88">
        <v>42.639513000000001</v>
      </c>
      <c r="X88">
        <v>141.954286</v>
      </c>
      <c r="Y88">
        <v>0</v>
      </c>
      <c r="Z88">
        <v>18.920165000000001</v>
      </c>
      <c r="AA88">
        <v>41.051718000000001</v>
      </c>
      <c r="AB88">
        <v>38.020587999999996</v>
      </c>
      <c r="AC88">
        <v>27.967140000000001</v>
      </c>
      <c r="AD88">
        <v>35.212192999999999</v>
      </c>
      <c r="AE88">
        <v>47.572797999999999</v>
      </c>
      <c r="AF88">
        <v>25.618351000000001</v>
      </c>
      <c r="AG88">
        <v>38.129019999999997</v>
      </c>
      <c r="AH88">
        <v>147.174643</v>
      </c>
      <c r="AI88">
        <v>46.5503</v>
      </c>
      <c r="AJ88">
        <v>0</v>
      </c>
      <c r="AK88">
        <v>48.724232000000001</v>
      </c>
      <c r="AL88">
        <v>76.372555000000006</v>
      </c>
      <c r="AM88">
        <v>15.392951</v>
      </c>
      <c r="AN88">
        <v>0.662717</v>
      </c>
      <c r="AO88">
        <v>27.442871</v>
      </c>
      <c r="AP88">
        <v>9.1220269999999992</v>
      </c>
      <c r="AQ88">
        <v>54.56241</v>
      </c>
      <c r="AR88">
        <v>47.275874000000002</v>
      </c>
      <c r="AS88">
        <v>30.694852000000001</v>
      </c>
      <c r="AT88">
        <v>10.823535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74.230000000000018</v>
      </c>
      <c r="BA88">
        <f t="shared" si="4"/>
        <v>2621.1196399999999</v>
      </c>
      <c r="BD88">
        <v>24.25</v>
      </c>
      <c r="BE88">
        <v>7.16</v>
      </c>
      <c r="BF88">
        <v>0.73</v>
      </c>
      <c r="BG88">
        <v>3.78</v>
      </c>
      <c r="BH88">
        <v>5.6</v>
      </c>
      <c r="BI88">
        <v>3.45</v>
      </c>
      <c r="BJ88">
        <v>2.41</v>
      </c>
      <c r="BK88">
        <v>4.32</v>
      </c>
      <c r="BL88">
        <v>2.06</v>
      </c>
      <c r="BM88">
        <v>0</v>
      </c>
      <c r="BN88">
        <v>0.47</v>
      </c>
      <c r="BO88">
        <v>13.25</v>
      </c>
      <c r="BP88">
        <v>0</v>
      </c>
      <c r="BQ88">
        <v>4.16</v>
      </c>
      <c r="BR88">
        <v>2.16</v>
      </c>
      <c r="BS88">
        <v>0.43</v>
      </c>
      <c r="BT88">
        <v>0</v>
      </c>
      <c r="BU88">
        <v>0</v>
      </c>
      <c r="BV88">
        <v>0</v>
      </c>
      <c r="BW88">
        <f t="shared" si="5"/>
        <v>74.230000000000018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140.57961599999999</v>
      </c>
      <c r="L89">
        <v>572.78761599999996</v>
      </c>
      <c r="M89">
        <v>76.983999999999995</v>
      </c>
      <c r="N89">
        <v>113.671688</v>
      </c>
      <c r="O89">
        <v>119.00343100000001</v>
      </c>
      <c r="P89">
        <v>117.641175</v>
      </c>
      <c r="Q89">
        <v>20.997385999999999</v>
      </c>
      <c r="R89">
        <v>40.791992999999998</v>
      </c>
      <c r="S89">
        <v>25.395192999999999</v>
      </c>
      <c r="T89">
        <v>0</v>
      </c>
      <c r="U89">
        <v>335.81864200000001</v>
      </c>
      <c r="V89">
        <v>13.715852999999999</v>
      </c>
      <c r="W89">
        <v>42.639513000000001</v>
      </c>
      <c r="X89">
        <v>141.954286</v>
      </c>
      <c r="Y89">
        <v>0</v>
      </c>
      <c r="Z89">
        <v>18.920165000000001</v>
      </c>
      <c r="AA89">
        <v>41.051718000000001</v>
      </c>
      <c r="AB89">
        <v>38.020587999999996</v>
      </c>
      <c r="AC89">
        <v>27.967140000000001</v>
      </c>
      <c r="AD89">
        <v>35.212192999999999</v>
      </c>
      <c r="AE89">
        <v>47.572797999999999</v>
      </c>
      <c r="AF89">
        <v>25.618351000000001</v>
      </c>
      <c r="AG89">
        <v>38.129019999999997</v>
      </c>
      <c r="AH89">
        <v>147.174643</v>
      </c>
      <c r="AI89">
        <v>46.5503</v>
      </c>
      <c r="AJ89">
        <v>0</v>
      </c>
      <c r="AK89">
        <v>48.724232000000001</v>
      </c>
      <c r="AL89">
        <v>76.372555000000006</v>
      </c>
      <c r="AM89">
        <v>15.392951</v>
      </c>
      <c r="AN89">
        <v>0.662717</v>
      </c>
      <c r="AO89">
        <v>27.442871</v>
      </c>
      <c r="AP89">
        <v>9.1220269999999992</v>
      </c>
      <c r="AQ89">
        <v>54.56241</v>
      </c>
      <c r="AR89">
        <v>47.275874000000002</v>
      </c>
      <c r="AS89">
        <v>30.694852000000001</v>
      </c>
      <c r="AT89">
        <v>10.823535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74.75</v>
      </c>
      <c r="BA89">
        <f t="shared" si="4"/>
        <v>2624.0213319999998</v>
      </c>
      <c r="BD89">
        <v>24.25</v>
      </c>
      <c r="BE89">
        <v>7.16</v>
      </c>
      <c r="BF89">
        <v>0.73</v>
      </c>
      <c r="BG89">
        <v>3.78</v>
      </c>
      <c r="BH89">
        <v>5.6</v>
      </c>
      <c r="BI89">
        <v>3.81</v>
      </c>
      <c r="BJ89">
        <v>2.57</v>
      </c>
      <c r="BK89">
        <v>4.32</v>
      </c>
      <c r="BL89">
        <v>2.06</v>
      </c>
      <c r="BM89">
        <v>0</v>
      </c>
      <c r="BN89">
        <v>0.47</v>
      </c>
      <c r="BO89">
        <v>13.25</v>
      </c>
      <c r="BP89">
        <v>0</v>
      </c>
      <c r="BQ89">
        <v>4.16</v>
      </c>
      <c r="BR89">
        <v>2.16</v>
      </c>
      <c r="BS89">
        <v>0.43</v>
      </c>
      <c r="BT89">
        <v>0</v>
      </c>
      <c r="BU89">
        <v>0</v>
      </c>
      <c r="BV89">
        <v>0</v>
      </c>
      <c r="BW89">
        <f t="shared" si="5"/>
        <v>74.75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140.57961599999999</v>
      </c>
      <c r="L90">
        <v>572.78761599999996</v>
      </c>
      <c r="M90">
        <v>76.983999999999995</v>
      </c>
      <c r="N90">
        <v>113.671688</v>
      </c>
      <c r="O90">
        <v>119.00343100000001</v>
      </c>
      <c r="P90">
        <v>117.641175</v>
      </c>
      <c r="Q90">
        <v>20.997385999999999</v>
      </c>
      <c r="R90">
        <v>40.791992999999998</v>
      </c>
      <c r="S90">
        <v>25.395192999999999</v>
      </c>
      <c r="T90">
        <v>0</v>
      </c>
      <c r="U90">
        <v>335.81864200000001</v>
      </c>
      <c r="V90">
        <v>13.715852999999999</v>
      </c>
      <c r="W90">
        <v>42.639513000000001</v>
      </c>
      <c r="X90">
        <v>141.954286</v>
      </c>
      <c r="Y90">
        <v>0</v>
      </c>
      <c r="Z90">
        <v>18.920165000000001</v>
      </c>
      <c r="AA90">
        <v>41.051718000000001</v>
      </c>
      <c r="AB90">
        <v>38.020587999999996</v>
      </c>
      <c r="AC90">
        <v>27.967140000000001</v>
      </c>
      <c r="AD90">
        <v>35.212192999999999</v>
      </c>
      <c r="AE90">
        <v>47.572797999999999</v>
      </c>
      <c r="AF90">
        <v>25.618351000000001</v>
      </c>
      <c r="AG90">
        <v>38.129019999999997</v>
      </c>
      <c r="AH90">
        <v>147.174643</v>
      </c>
      <c r="AI90">
        <v>46.5503</v>
      </c>
      <c r="AJ90">
        <v>0</v>
      </c>
      <c r="AK90">
        <v>48.724232000000001</v>
      </c>
      <c r="AL90">
        <v>76.372555000000006</v>
      </c>
      <c r="AM90">
        <v>15.392951</v>
      </c>
      <c r="AN90">
        <v>0.662717</v>
      </c>
      <c r="AO90">
        <v>27.442871</v>
      </c>
      <c r="AP90">
        <v>9.1220269999999992</v>
      </c>
      <c r="AQ90">
        <v>54.56241</v>
      </c>
      <c r="AR90">
        <v>47.275874000000002</v>
      </c>
      <c r="AS90">
        <v>30.694852000000001</v>
      </c>
      <c r="AT90">
        <v>10.823535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75.36999999999999</v>
      </c>
      <c r="BA90">
        <f t="shared" si="4"/>
        <v>2624.6413319999997</v>
      </c>
      <c r="BD90">
        <v>24.25</v>
      </c>
      <c r="BE90">
        <v>7.16</v>
      </c>
      <c r="BF90">
        <v>0.73</v>
      </c>
      <c r="BG90">
        <v>3.78</v>
      </c>
      <c r="BH90">
        <v>5.6</v>
      </c>
      <c r="BI90">
        <v>4.1900000000000004</v>
      </c>
      <c r="BJ90">
        <v>2.8</v>
      </c>
      <c r="BK90">
        <v>4.32</v>
      </c>
      <c r="BL90">
        <v>2.06</v>
      </c>
      <c r="BM90">
        <v>0</v>
      </c>
      <c r="BN90">
        <v>0.47</v>
      </c>
      <c r="BO90">
        <v>13.25</v>
      </c>
      <c r="BP90">
        <v>0</v>
      </c>
      <c r="BQ90">
        <v>4.16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75.36999999999999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140.57961599999999</v>
      </c>
      <c r="L91">
        <v>572.78761599999996</v>
      </c>
      <c r="M91">
        <v>76.983999999999995</v>
      </c>
      <c r="N91">
        <v>113.671688</v>
      </c>
      <c r="O91">
        <v>119.00343100000001</v>
      </c>
      <c r="P91">
        <v>117.641175</v>
      </c>
      <c r="Q91">
        <v>20.997385999999999</v>
      </c>
      <c r="R91">
        <v>40.791992999999998</v>
      </c>
      <c r="S91">
        <v>25.395192999999999</v>
      </c>
      <c r="T91">
        <v>0</v>
      </c>
      <c r="U91">
        <v>335.81864200000001</v>
      </c>
      <c r="V91">
        <v>13.715852999999999</v>
      </c>
      <c r="W91">
        <v>42.639513000000001</v>
      </c>
      <c r="X91">
        <v>141.954286</v>
      </c>
      <c r="Y91">
        <v>0</v>
      </c>
      <c r="Z91">
        <v>18.920165000000001</v>
      </c>
      <c r="AA91">
        <v>41.431826000000001</v>
      </c>
      <c r="AB91">
        <v>39.380299000000001</v>
      </c>
      <c r="AC91">
        <v>29.409427999999998</v>
      </c>
      <c r="AD91">
        <v>37.118989999999997</v>
      </c>
      <c r="AE91">
        <v>50.126015000000002</v>
      </c>
      <c r="AF91">
        <v>29.034130999999999</v>
      </c>
      <c r="AG91">
        <v>38.129019999999997</v>
      </c>
      <c r="AH91">
        <v>148.860545</v>
      </c>
      <c r="AI91">
        <v>46.5503</v>
      </c>
      <c r="AJ91">
        <v>0</v>
      </c>
      <c r="AK91">
        <v>48.724232000000001</v>
      </c>
      <c r="AL91">
        <v>76.372555000000006</v>
      </c>
      <c r="AM91">
        <v>16.162597999999999</v>
      </c>
      <c r="AN91">
        <v>0.662717</v>
      </c>
      <c r="AO91">
        <v>27.442871</v>
      </c>
      <c r="AP91">
        <v>9.1220269999999992</v>
      </c>
      <c r="AQ91">
        <v>54.56241</v>
      </c>
      <c r="AR91">
        <v>47.275874000000002</v>
      </c>
      <c r="AS91">
        <v>30.694852000000001</v>
      </c>
      <c r="AT91">
        <v>10.823535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75.669999999999987</v>
      </c>
      <c r="BA91">
        <f t="shared" si="4"/>
        <v>2638.4547819999998</v>
      </c>
      <c r="BD91">
        <v>23.17</v>
      </c>
      <c r="BE91">
        <v>7.34</v>
      </c>
      <c r="BF91">
        <v>0.7</v>
      </c>
      <c r="BG91">
        <v>3.89</v>
      </c>
      <c r="BH91">
        <v>5.59</v>
      </c>
      <c r="BI91">
        <v>4.5999999999999996</v>
      </c>
      <c r="BJ91">
        <v>2.94</v>
      </c>
      <c r="BK91">
        <v>4.3899999999999997</v>
      </c>
      <c r="BL91">
        <v>2.2000000000000002</v>
      </c>
      <c r="BM91">
        <v>0</v>
      </c>
      <c r="BN91">
        <v>0.48</v>
      </c>
      <c r="BO91">
        <v>13.58</v>
      </c>
      <c r="BP91">
        <v>0</v>
      </c>
      <c r="BQ91">
        <v>4.28</v>
      </c>
      <c r="BR91">
        <v>2.0699999999999998</v>
      </c>
      <c r="BS91">
        <v>0.44</v>
      </c>
      <c r="BT91">
        <v>0</v>
      </c>
      <c r="BU91">
        <v>0</v>
      </c>
      <c r="BV91">
        <v>0</v>
      </c>
      <c r="BW91">
        <f t="shared" si="5"/>
        <v>75.669999999999987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140.57961599999999</v>
      </c>
      <c r="L92">
        <v>572.78761599999996</v>
      </c>
      <c r="M92">
        <v>76.983999999999995</v>
      </c>
      <c r="N92">
        <v>113.671688</v>
      </c>
      <c r="O92">
        <v>119.00343100000001</v>
      </c>
      <c r="P92">
        <v>117.641175</v>
      </c>
      <c r="Q92">
        <v>20.997385999999999</v>
      </c>
      <c r="R92">
        <v>40.791992999999998</v>
      </c>
      <c r="S92">
        <v>25.395192999999999</v>
      </c>
      <c r="T92">
        <v>0</v>
      </c>
      <c r="U92">
        <v>335.81864200000001</v>
      </c>
      <c r="V92">
        <v>13.715852999999999</v>
      </c>
      <c r="W92">
        <v>42.639513000000001</v>
      </c>
      <c r="X92">
        <v>141.954286</v>
      </c>
      <c r="Y92">
        <v>0</v>
      </c>
      <c r="Z92">
        <v>18.920165000000001</v>
      </c>
      <c r="AA92">
        <v>41.431826000000001</v>
      </c>
      <c r="AB92">
        <v>39.380299000000001</v>
      </c>
      <c r="AC92">
        <v>29.409427999999998</v>
      </c>
      <c r="AD92">
        <v>37.118989999999997</v>
      </c>
      <c r="AE92">
        <v>50.126015000000002</v>
      </c>
      <c r="AF92">
        <v>29.034130999999999</v>
      </c>
      <c r="AG92">
        <v>38.129019999999997</v>
      </c>
      <c r="AH92">
        <v>148.860545</v>
      </c>
      <c r="AI92">
        <v>46.5503</v>
      </c>
      <c r="AJ92">
        <v>0</v>
      </c>
      <c r="AK92">
        <v>48.724232000000001</v>
      </c>
      <c r="AL92">
        <v>76.372555000000006</v>
      </c>
      <c r="AM92">
        <v>16.162597999999999</v>
      </c>
      <c r="AN92">
        <v>0.662717</v>
      </c>
      <c r="AO92">
        <v>27.442871</v>
      </c>
      <c r="AP92">
        <v>9.1220269999999992</v>
      </c>
      <c r="AQ92">
        <v>54.56241</v>
      </c>
      <c r="AR92">
        <v>47.275874000000002</v>
      </c>
      <c r="AS92">
        <v>30.694852000000001</v>
      </c>
      <c r="AT92">
        <v>10.823535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75.710000000000008</v>
      </c>
      <c r="BA92">
        <f t="shared" si="4"/>
        <v>2638.4947819999998</v>
      </c>
      <c r="BD92">
        <v>23.17</v>
      </c>
      <c r="BE92">
        <v>7.34</v>
      </c>
      <c r="BF92">
        <v>0.7</v>
      </c>
      <c r="BG92">
        <v>3.89</v>
      </c>
      <c r="BH92">
        <v>5.59</v>
      </c>
      <c r="BI92">
        <v>4.5999999999999996</v>
      </c>
      <c r="BJ92">
        <v>2.99</v>
      </c>
      <c r="BK92">
        <v>4.3899999999999997</v>
      </c>
      <c r="BL92">
        <v>2.2000000000000002</v>
      </c>
      <c r="BM92">
        <v>0</v>
      </c>
      <c r="BN92">
        <v>0.48</v>
      </c>
      <c r="BO92">
        <v>13.58</v>
      </c>
      <c r="BP92">
        <v>0</v>
      </c>
      <c r="BQ92">
        <v>4.28</v>
      </c>
      <c r="BR92">
        <v>2.0699999999999998</v>
      </c>
      <c r="BS92">
        <v>0.43</v>
      </c>
      <c r="BT92">
        <v>0</v>
      </c>
      <c r="BU92">
        <v>0</v>
      </c>
      <c r="BV92">
        <v>0</v>
      </c>
      <c r="BW92">
        <f t="shared" si="5"/>
        <v>75.710000000000008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140.57961599999999</v>
      </c>
      <c r="L93">
        <v>572.78761599999996</v>
      </c>
      <c r="M93">
        <v>76.983999999999995</v>
      </c>
      <c r="N93">
        <v>113.671688</v>
      </c>
      <c r="O93">
        <v>119.00343100000001</v>
      </c>
      <c r="P93">
        <v>117.641175</v>
      </c>
      <c r="Q93">
        <v>20.997385999999999</v>
      </c>
      <c r="R93">
        <v>40.791992999999998</v>
      </c>
      <c r="S93">
        <v>25.395192999999999</v>
      </c>
      <c r="T93">
        <v>0</v>
      </c>
      <c r="U93">
        <v>335.81864200000001</v>
      </c>
      <c r="V93">
        <v>13.715852999999999</v>
      </c>
      <c r="W93">
        <v>42.639513000000001</v>
      </c>
      <c r="X93">
        <v>141.954286</v>
      </c>
      <c r="Y93">
        <v>0</v>
      </c>
      <c r="Z93">
        <v>18.920165000000001</v>
      </c>
      <c r="AA93">
        <v>41.431826000000001</v>
      </c>
      <c r="AB93">
        <v>39.380299000000001</v>
      </c>
      <c r="AC93">
        <v>29.409427999999998</v>
      </c>
      <c r="AD93">
        <v>37.118989999999997</v>
      </c>
      <c r="AE93">
        <v>50.126015000000002</v>
      </c>
      <c r="AF93">
        <v>29.034130999999999</v>
      </c>
      <c r="AG93">
        <v>38.129019999999997</v>
      </c>
      <c r="AH93">
        <v>148.860545</v>
      </c>
      <c r="AI93">
        <v>46.5503</v>
      </c>
      <c r="AJ93">
        <v>0</v>
      </c>
      <c r="AK93">
        <v>48.724232000000001</v>
      </c>
      <c r="AL93">
        <v>76.372555000000006</v>
      </c>
      <c r="AM93">
        <v>16.162597999999999</v>
      </c>
      <c r="AN93">
        <v>0.662717</v>
      </c>
      <c r="AO93">
        <v>27.442871</v>
      </c>
      <c r="AP93">
        <v>9.1220269999999992</v>
      </c>
      <c r="AQ93">
        <v>54.56241</v>
      </c>
      <c r="AR93">
        <v>47.275874000000002</v>
      </c>
      <c r="AS93">
        <v>30.694852000000001</v>
      </c>
      <c r="AT93">
        <v>10.823535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75.7</v>
      </c>
      <c r="BA93">
        <f t="shared" si="4"/>
        <v>2638.4847819999995</v>
      </c>
      <c r="BD93">
        <v>23.17</v>
      </c>
      <c r="BE93">
        <v>7.34</v>
      </c>
      <c r="BF93">
        <v>0.7</v>
      </c>
      <c r="BG93">
        <v>3.89</v>
      </c>
      <c r="BH93">
        <v>5.59</v>
      </c>
      <c r="BI93">
        <v>4.5999999999999996</v>
      </c>
      <c r="BJ93">
        <v>2.99</v>
      </c>
      <c r="BK93">
        <v>4.3899999999999997</v>
      </c>
      <c r="BL93">
        <v>2.2000000000000002</v>
      </c>
      <c r="BM93">
        <v>0</v>
      </c>
      <c r="BN93">
        <v>0.48</v>
      </c>
      <c r="BO93">
        <v>13.58</v>
      </c>
      <c r="BP93">
        <v>0</v>
      </c>
      <c r="BQ93">
        <v>4.28</v>
      </c>
      <c r="BR93">
        <v>2.0699999999999998</v>
      </c>
      <c r="BS93">
        <v>0.42</v>
      </c>
      <c r="BT93">
        <v>0</v>
      </c>
      <c r="BU93">
        <v>0</v>
      </c>
      <c r="BV93">
        <v>0</v>
      </c>
      <c r="BW93">
        <f t="shared" si="5"/>
        <v>75.7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140.57961599999999</v>
      </c>
      <c r="L94">
        <v>572.78761599999996</v>
      </c>
      <c r="M94">
        <v>76.983999999999995</v>
      </c>
      <c r="N94">
        <v>113.671688</v>
      </c>
      <c r="O94">
        <v>119.00343100000001</v>
      </c>
      <c r="P94">
        <v>117.641175</v>
      </c>
      <c r="Q94">
        <v>20.997385999999999</v>
      </c>
      <c r="R94">
        <v>40.791992999999998</v>
      </c>
      <c r="S94">
        <v>25.395192999999999</v>
      </c>
      <c r="T94">
        <v>0</v>
      </c>
      <c r="U94">
        <v>335.81864200000001</v>
      </c>
      <c r="V94">
        <v>13.715852999999999</v>
      </c>
      <c r="W94">
        <v>42.639513000000001</v>
      </c>
      <c r="X94">
        <v>141.954286</v>
      </c>
      <c r="Y94">
        <v>0</v>
      </c>
      <c r="Z94">
        <v>18.920165000000001</v>
      </c>
      <c r="AA94">
        <v>41.431826000000001</v>
      </c>
      <c r="AB94">
        <v>39.380299000000001</v>
      </c>
      <c r="AC94">
        <v>29.409427999999998</v>
      </c>
      <c r="AD94">
        <v>37.118989999999997</v>
      </c>
      <c r="AE94">
        <v>50.126015000000002</v>
      </c>
      <c r="AF94">
        <v>29.034130999999999</v>
      </c>
      <c r="AG94">
        <v>38.129019999999997</v>
      </c>
      <c r="AH94">
        <v>148.860545</v>
      </c>
      <c r="AI94">
        <v>46.5503</v>
      </c>
      <c r="AJ94">
        <v>0</v>
      </c>
      <c r="AK94">
        <v>48.724232000000001</v>
      </c>
      <c r="AL94">
        <v>76.372555000000006</v>
      </c>
      <c r="AM94">
        <v>16.162597999999999</v>
      </c>
      <c r="AN94">
        <v>0.662717</v>
      </c>
      <c r="AO94">
        <v>27.442871</v>
      </c>
      <c r="AP94">
        <v>9.1220269999999992</v>
      </c>
      <c r="AQ94">
        <v>54.56241</v>
      </c>
      <c r="AR94">
        <v>47.275874000000002</v>
      </c>
      <c r="AS94">
        <v>30.694852000000001</v>
      </c>
      <c r="AT94">
        <v>10.823535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75.599999999999994</v>
      </c>
      <c r="BA94">
        <f t="shared" si="4"/>
        <v>2638.3847819999996</v>
      </c>
      <c r="BD94">
        <v>23.17</v>
      </c>
      <c r="BE94">
        <v>7.34</v>
      </c>
      <c r="BF94">
        <v>0.7</v>
      </c>
      <c r="BG94">
        <v>3.89</v>
      </c>
      <c r="BH94">
        <v>5.59</v>
      </c>
      <c r="BI94">
        <v>4.5999999999999996</v>
      </c>
      <c r="BJ94">
        <v>2.99</v>
      </c>
      <c r="BK94">
        <v>4.33</v>
      </c>
      <c r="BL94">
        <v>2.16</v>
      </c>
      <c r="BM94">
        <v>0</v>
      </c>
      <c r="BN94">
        <v>0.48</v>
      </c>
      <c r="BO94">
        <v>13.58</v>
      </c>
      <c r="BP94">
        <v>0</v>
      </c>
      <c r="BQ94">
        <v>4.28</v>
      </c>
      <c r="BR94">
        <v>2.0699999999999998</v>
      </c>
      <c r="BS94">
        <v>0.42</v>
      </c>
      <c r="BT94">
        <v>0</v>
      </c>
      <c r="BU94">
        <v>0</v>
      </c>
      <c r="BV94">
        <v>0</v>
      </c>
      <c r="BW94">
        <f t="shared" si="5"/>
        <v>75.599999999999994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140.57961599999999</v>
      </c>
      <c r="L95">
        <v>572.78761599999996</v>
      </c>
      <c r="M95">
        <v>76.983999999999995</v>
      </c>
      <c r="N95">
        <v>113.671688</v>
      </c>
      <c r="O95">
        <v>119.00343100000001</v>
      </c>
      <c r="P95">
        <v>117.641175</v>
      </c>
      <c r="Q95">
        <v>20.997385999999999</v>
      </c>
      <c r="R95">
        <v>40.791992999999998</v>
      </c>
      <c r="S95">
        <v>25.395192999999999</v>
      </c>
      <c r="T95">
        <v>0</v>
      </c>
      <c r="U95">
        <v>335.81864200000001</v>
      </c>
      <c r="V95">
        <v>13.715852999999999</v>
      </c>
      <c r="W95">
        <v>42.639513000000001</v>
      </c>
      <c r="X95">
        <v>141.954286</v>
      </c>
      <c r="Y95">
        <v>0</v>
      </c>
      <c r="Z95">
        <v>18.920165000000001</v>
      </c>
      <c r="AA95">
        <v>41.051718000000001</v>
      </c>
      <c r="AB95">
        <v>38.020587999999996</v>
      </c>
      <c r="AC95">
        <v>27.967140000000001</v>
      </c>
      <c r="AD95">
        <v>35.212192999999999</v>
      </c>
      <c r="AE95">
        <v>47.572797999999999</v>
      </c>
      <c r="AF95">
        <v>25.618351000000001</v>
      </c>
      <c r="AG95">
        <v>38.129019999999997</v>
      </c>
      <c r="AH95">
        <v>147.174643</v>
      </c>
      <c r="AI95">
        <v>61.250394999999997</v>
      </c>
      <c r="AJ95">
        <v>0</v>
      </c>
      <c r="AK95">
        <v>48.724232000000001</v>
      </c>
      <c r="AL95">
        <v>76.372555000000006</v>
      </c>
      <c r="AM95">
        <v>15.392951</v>
      </c>
      <c r="AN95">
        <v>0.662717</v>
      </c>
      <c r="AO95">
        <v>27.442871</v>
      </c>
      <c r="AP95">
        <v>9.1220269999999992</v>
      </c>
      <c r="AQ95">
        <v>54.56241</v>
      </c>
      <c r="AR95">
        <v>47.275874000000002</v>
      </c>
      <c r="AS95">
        <v>30.694852000000001</v>
      </c>
      <c r="AT95">
        <v>10.823535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75.61999999999999</v>
      </c>
      <c r="BA95">
        <f t="shared" si="4"/>
        <v>2639.5914269999998</v>
      </c>
      <c r="BD95">
        <v>23.17</v>
      </c>
      <c r="BE95">
        <v>7.34</v>
      </c>
      <c r="BF95">
        <v>0.7</v>
      </c>
      <c r="BG95">
        <v>3.89</v>
      </c>
      <c r="BH95">
        <v>5.59</v>
      </c>
      <c r="BI95">
        <v>4.5999999999999996</v>
      </c>
      <c r="BJ95">
        <v>2.99</v>
      </c>
      <c r="BK95">
        <v>4.33</v>
      </c>
      <c r="BL95">
        <v>2.16</v>
      </c>
      <c r="BM95">
        <v>0</v>
      </c>
      <c r="BN95">
        <v>0.48</v>
      </c>
      <c r="BO95">
        <v>13.58</v>
      </c>
      <c r="BP95">
        <v>0</v>
      </c>
      <c r="BQ95">
        <v>4.28</v>
      </c>
      <c r="BR95">
        <v>2.0699999999999998</v>
      </c>
      <c r="BS95">
        <v>0.44</v>
      </c>
      <c r="BT95">
        <v>0</v>
      </c>
      <c r="BU95">
        <v>0</v>
      </c>
      <c r="BV95">
        <v>0</v>
      </c>
      <c r="BW95">
        <f t="shared" si="5"/>
        <v>75.61999999999999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140.57961599999999</v>
      </c>
      <c r="L96">
        <v>572.78761599999996</v>
      </c>
      <c r="M96">
        <v>76.983999999999995</v>
      </c>
      <c r="N96">
        <v>113.671688</v>
      </c>
      <c r="O96">
        <v>119.00343100000001</v>
      </c>
      <c r="P96">
        <v>117.641175</v>
      </c>
      <c r="Q96">
        <v>20.997385999999999</v>
      </c>
      <c r="R96">
        <v>40.791992999999998</v>
      </c>
      <c r="S96">
        <v>25.395192999999999</v>
      </c>
      <c r="T96">
        <v>0</v>
      </c>
      <c r="U96">
        <v>335.81864200000001</v>
      </c>
      <c r="V96">
        <v>13.715852999999999</v>
      </c>
      <c r="W96">
        <v>42.639513000000001</v>
      </c>
      <c r="X96">
        <v>141.954286</v>
      </c>
      <c r="Y96">
        <v>0</v>
      </c>
      <c r="Z96">
        <v>18.920165000000001</v>
      </c>
      <c r="AA96">
        <v>41.051718000000001</v>
      </c>
      <c r="AB96">
        <v>38.020587999999996</v>
      </c>
      <c r="AC96">
        <v>27.967140000000001</v>
      </c>
      <c r="AD96">
        <v>35.212192999999999</v>
      </c>
      <c r="AE96">
        <v>47.572797999999999</v>
      </c>
      <c r="AF96">
        <v>25.618351000000001</v>
      </c>
      <c r="AG96">
        <v>38.129019999999997</v>
      </c>
      <c r="AH96">
        <v>147.174643</v>
      </c>
      <c r="AI96">
        <v>61.250394999999997</v>
      </c>
      <c r="AJ96">
        <v>0</v>
      </c>
      <c r="AK96">
        <v>48.724232000000001</v>
      </c>
      <c r="AL96">
        <v>76.372555000000006</v>
      </c>
      <c r="AM96">
        <v>15.392951</v>
      </c>
      <c r="AN96">
        <v>0.662717</v>
      </c>
      <c r="AO96">
        <v>27.442871</v>
      </c>
      <c r="AP96">
        <v>9.1220269999999992</v>
      </c>
      <c r="AQ96">
        <v>54.56241</v>
      </c>
      <c r="AR96">
        <v>47.275874000000002</v>
      </c>
      <c r="AS96">
        <v>30.694852000000001</v>
      </c>
      <c r="AT96">
        <v>10.823535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75.61999999999999</v>
      </c>
      <c r="BA96">
        <f t="shared" si="4"/>
        <v>2639.5914269999998</v>
      </c>
      <c r="BD96">
        <v>23.17</v>
      </c>
      <c r="BE96">
        <v>7.34</v>
      </c>
      <c r="BF96">
        <v>0.7</v>
      </c>
      <c r="BG96">
        <v>3.89</v>
      </c>
      <c r="BH96">
        <v>5.59</v>
      </c>
      <c r="BI96">
        <v>4.5999999999999996</v>
      </c>
      <c r="BJ96">
        <v>2.99</v>
      </c>
      <c r="BK96">
        <v>4.33</v>
      </c>
      <c r="BL96">
        <v>2.16</v>
      </c>
      <c r="BM96">
        <v>0</v>
      </c>
      <c r="BN96">
        <v>0.48</v>
      </c>
      <c r="BO96">
        <v>13.58</v>
      </c>
      <c r="BP96">
        <v>0</v>
      </c>
      <c r="BQ96">
        <v>4.28</v>
      </c>
      <c r="BR96">
        <v>2.0699999999999998</v>
      </c>
      <c r="BS96">
        <v>0.44</v>
      </c>
      <c r="BT96">
        <v>0</v>
      </c>
      <c r="BU96">
        <v>0</v>
      </c>
      <c r="BV96">
        <v>0</v>
      </c>
      <c r="BW96">
        <f t="shared" si="5"/>
        <v>75.61999999999999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140.57961599999999</v>
      </c>
      <c r="L97">
        <v>572.78761599999996</v>
      </c>
      <c r="M97">
        <v>76.983999999999995</v>
      </c>
      <c r="N97">
        <v>113.671688</v>
      </c>
      <c r="O97">
        <v>119.00343100000001</v>
      </c>
      <c r="P97">
        <v>117.641175</v>
      </c>
      <c r="Q97">
        <v>20.997385999999999</v>
      </c>
      <c r="R97">
        <v>40.791992999999998</v>
      </c>
      <c r="S97">
        <v>25.395192999999999</v>
      </c>
      <c r="T97">
        <v>0</v>
      </c>
      <c r="U97">
        <v>335.81864200000001</v>
      </c>
      <c r="V97">
        <v>13.715852999999999</v>
      </c>
      <c r="W97">
        <v>42.639513000000001</v>
      </c>
      <c r="X97">
        <v>141.954286</v>
      </c>
      <c r="Y97">
        <v>0</v>
      </c>
      <c r="Z97">
        <v>18.920165000000001</v>
      </c>
      <c r="AA97">
        <v>41.051718000000001</v>
      </c>
      <c r="AB97">
        <v>38.020587999999996</v>
      </c>
      <c r="AC97">
        <v>27.967140000000001</v>
      </c>
      <c r="AD97">
        <v>35.212192999999999</v>
      </c>
      <c r="AE97">
        <v>47.572797999999999</v>
      </c>
      <c r="AF97">
        <v>17.078900000000001</v>
      </c>
      <c r="AG97">
        <v>38.129019999999997</v>
      </c>
      <c r="AH97">
        <v>147.174643</v>
      </c>
      <c r="AI97">
        <v>61.250394999999997</v>
      </c>
      <c r="AJ97">
        <v>0</v>
      </c>
      <c r="AK97">
        <v>48.724232000000001</v>
      </c>
      <c r="AL97">
        <v>76.372555000000006</v>
      </c>
      <c r="AM97">
        <v>15.392951</v>
      </c>
      <c r="AN97">
        <v>0.662717</v>
      </c>
      <c r="AO97">
        <v>27.442871</v>
      </c>
      <c r="AP97">
        <v>9.3685679999999998</v>
      </c>
      <c r="AQ97">
        <v>54.56241</v>
      </c>
      <c r="AR97">
        <v>47.275874000000002</v>
      </c>
      <c r="AS97">
        <v>30.694852000000001</v>
      </c>
      <c r="AT97">
        <v>10.823535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75.61999999999999</v>
      </c>
      <c r="BA97">
        <f t="shared" si="4"/>
        <v>2631.2985169999997</v>
      </c>
      <c r="BD97">
        <v>23.17</v>
      </c>
      <c r="BE97">
        <v>7.34</v>
      </c>
      <c r="BF97">
        <v>0.7</v>
      </c>
      <c r="BG97">
        <v>3.89</v>
      </c>
      <c r="BH97">
        <v>5.59</v>
      </c>
      <c r="BI97">
        <v>4.5999999999999996</v>
      </c>
      <c r="BJ97">
        <v>2.99</v>
      </c>
      <c r="BK97">
        <v>4.33</v>
      </c>
      <c r="BL97">
        <v>2.16</v>
      </c>
      <c r="BM97">
        <v>0</v>
      </c>
      <c r="BN97">
        <v>0.48</v>
      </c>
      <c r="BO97">
        <v>13.58</v>
      </c>
      <c r="BP97">
        <v>0</v>
      </c>
      <c r="BQ97">
        <v>4.28</v>
      </c>
      <c r="BR97">
        <v>2.0699999999999998</v>
      </c>
      <c r="BS97">
        <v>0.44</v>
      </c>
      <c r="BT97">
        <v>0</v>
      </c>
      <c r="BU97">
        <v>0</v>
      </c>
      <c r="BV97">
        <v>0</v>
      </c>
      <c r="BW97">
        <f t="shared" si="5"/>
        <v>75.61999999999999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140.57961599999999</v>
      </c>
      <c r="L98">
        <v>572.78761599999996</v>
      </c>
      <c r="M98">
        <v>76.983999999999995</v>
      </c>
      <c r="N98">
        <v>113.671688</v>
      </c>
      <c r="O98">
        <v>119.00343100000001</v>
      </c>
      <c r="P98">
        <v>117.641175</v>
      </c>
      <c r="Q98">
        <v>20.997385999999999</v>
      </c>
      <c r="R98">
        <v>40.791992999999998</v>
      </c>
      <c r="S98">
        <v>25.395192999999999</v>
      </c>
      <c r="T98">
        <v>0</v>
      </c>
      <c r="U98">
        <v>335.81864200000001</v>
      </c>
      <c r="V98">
        <v>13.715852999999999</v>
      </c>
      <c r="W98">
        <v>42.639513000000001</v>
      </c>
      <c r="X98">
        <v>141.954286</v>
      </c>
      <c r="Y98">
        <v>0</v>
      </c>
      <c r="Z98">
        <v>18.920165000000001</v>
      </c>
      <c r="AA98">
        <v>41.051718000000001</v>
      </c>
      <c r="AB98">
        <v>38.020587999999996</v>
      </c>
      <c r="AC98">
        <v>27.967140000000001</v>
      </c>
      <c r="AD98">
        <v>35.212192999999999</v>
      </c>
      <c r="AE98">
        <v>47.572797999999999</v>
      </c>
      <c r="AF98">
        <v>17.078900000000001</v>
      </c>
      <c r="AG98">
        <v>38.129019999999997</v>
      </c>
      <c r="AH98">
        <v>147.174643</v>
      </c>
      <c r="AI98">
        <v>61.250394999999997</v>
      </c>
      <c r="AJ98">
        <v>0</v>
      </c>
      <c r="AK98">
        <v>48.724232000000001</v>
      </c>
      <c r="AL98">
        <v>76.372555000000006</v>
      </c>
      <c r="AM98">
        <v>15.392951</v>
      </c>
      <c r="AN98">
        <v>0.662717</v>
      </c>
      <c r="AO98">
        <v>27.442871</v>
      </c>
      <c r="AP98">
        <v>9.3685679999999998</v>
      </c>
      <c r="AQ98">
        <v>54.56241</v>
      </c>
      <c r="AR98">
        <v>47.275874000000002</v>
      </c>
      <c r="AS98">
        <v>30.694852000000001</v>
      </c>
      <c r="AT98">
        <v>10.823535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75.61999999999999</v>
      </c>
      <c r="BA98">
        <f t="shared" si="4"/>
        <v>2631.2985169999997</v>
      </c>
      <c r="BD98">
        <v>23.17</v>
      </c>
      <c r="BE98">
        <v>7.34</v>
      </c>
      <c r="BF98">
        <v>0.7</v>
      </c>
      <c r="BG98">
        <v>3.89</v>
      </c>
      <c r="BH98">
        <v>5.59</v>
      </c>
      <c r="BI98">
        <v>4.5999999999999996</v>
      </c>
      <c r="BJ98">
        <v>2.99</v>
      </c>
      <c r="BK98">
        <v>4.33</v>
      </c>
      <c r="BL98">
        <v>2.16</v>
      </c>
      <c r="BM98">
        <v>0</v>
      </c>
      <c r="BN98">
        <v>0.48</v>
      </c>
      <c r="BO98">
        <v>13.58</v>
      </c>
      <c r="BP98">
        <v>0</v>
      </c>
      <c r="BQ98">
        <v>4.28</v>
      </c>
      <c r="BR98">
        <v>2.0699999999999998</v>
      </c>
      <c r="BS98">
        <v>0.44</v>
      </c>
      <c r="BT98">
        <v>0</v>
      </c>
      <c r="BU98">
        <v>0</v>
      </c>
      <c r="BV98">
        <v>0</v>
      </c>
      <c r="BW98">
        <f t="shared" si="5"/>
        <v>75.61999999999999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2.0127710957499994</v>
      </c>
      <c r="L99">
        <f t="shared" si="6"/>
        <v>10.925330291250001</v>
      </c>
      <c r="M99">
        <f t="shared" si="6"/>
        <v>1.9226754000000026</v>
      </c>
      <c r="N99">
        <f t="shared" si="6"/>
        <v>2.7281205120000047</v>
      </c>
      <c r="O99">
        <f t="shared" si="6"/>
        <v>2.8560823439999958</v>
      </c>
      <c r="P99">
        <f t="shared" si="6"/>
        <v>2.8158100875000032</v>
      </c>
      <c r="Q99">
        <f t="shared" si="6"/>
        <v>0.36858837675000028</v>
      </c>
      <c r="R99">
        <f t="shared" si="6"/>
        <v>0.64675189624999974</v>
      </c>
      <c r="S99">
        <f t="shared" si="6"/>
        <v>0.44552800200000053</v>
      </c>
      <c r="T99">
        <f t="shared" si="6"/>
        <v>0</v>
      </c>
      <c r="U99">
        <f t="shared" si="6"/>
        <v>7.9931765420000023</v>
      </c>
      <c r="V99">
        <f t="shared" si="6"/>
        <v>0.26113053575000023</v>
      </c>
      <c r="W99">
        <f t="shared" si="6"/>
        <v>0.83355631425000021</v>
      </c>
      <c r="X99">
        <f t="shared" si="6"/>
        <v>2.7767964547499995</v>
      </c>
      <c r="Y99">
        <f t="shared" si="6"/>
        <v>0</v>
      </c>
      <c r="Z99">
        <f t="shared" si="6"/>
        <v>0.45408396000000001</v>
      </c>
      <c r="AA99">
        <f t="shared" si="6"/>
        <v>0.98518421400000111</v>
      </c>
      <c r="AB99">
        <f t="shared" si="6"/>
        <v>0.91657324499999926</v>
      </c>
      <c r="AC99">
        <f t="shared" si="6"/>
        <v>0.67553822399999985</v>
      </c>
      <c r="AD99">
        <f t="shared" si="6"/>
        <v>0.3886370999999999</v>
      </c>
      <c r="AE99">
        <f t="shared" si="6"/>
        <v>1.1256426270000004</v>
      </c>
      <c r="AF99">
        <f t="shared" si="6"/>
        <v>0.29774216249999974</v>
      </c>
      <c r="AG99">
        <f t="shared" si="6"/>
        <v>0.91509647999999888</v>
      </c>
      <c r="AH99">
        <f t="shared" si="6"/>
        <v>3.5372491380000017</v>
      </c>
      <c r="AI99">
        <f t="shared" si="6"/>
        <v>0.89793079449999957</v>
      </c>
      <c r="AJ99">
        <f t="shared" si="6"/>
        <v>0</v>
      </c>
      <c r="AK99">
        <f t="shared" si="6"/>
        <v>1.1693815679999993</v>
      </c>
      <c r="AL99">
        <f t="shared" si="6"/>
        <v>1.8351217934999984</v>
      </c>
      <c r="AM99">
        <f t="shared" si="6"/>
        <v>0.37173976500000011</v>
      </c>
      <c r="AN99">
        <f t="shared" si="6"/>
        <v>1.5905208000000011E-2</v>
      </c>
      <c r="AO99">
        <f t="shared" si="6"/>
        <v>0.6611751525000007</v>
      </c>
      <c r="AP99">
        <f t="shared" si="6"/>
        <v>0.23211860049999997</v>
      </c>
      <c r="AQ99">
        <f t="shared" si="6"/>
        <v>0.50015542499999999</v>
      </c>
      <c r="AR99">
        <f t="shared" si="6"/>
        <v>1.1441823899999992</v>
      </c>
      <c r="AS99">
        <f t="shared" si="6"/>
        <v>0.73857157200000112</v>
      </c>
      <c r="AT99">
        <f t="shared" si="6"/>
        <v>0.25895272674999986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1.7863600000000004</v>
      </c>
      <c r="BA99">
        <f t="shared" si="4"/>
        <v>55.493659998500007</v>
      </c>
      <c r="BD99">
        <f t="shared" ref="BD99:BW99" si="7">SUM(BD3:BD98)/4000</f>
        <v>0.56560000000000055</v>
      </c>
      <c r="BE99">
        <f t="shared" si="7"/>
        <v>0.17475999999999975</v>
      </c>
      <c r="BF99">
        <f t="shared" si="7"/>
        <v>1.6639999999999992E-2</v>
      </c>
      <c r="BG99">
        <f t="shared" si="7"/>
        <v>9.2479999999999729E-2</v>
      </c>
      <c r="BH99">
        <f t="shared" si="7"/>
        <v>0.13351999999999994</v>
      </c>
      <c r="BI99">
        <f t="shared" si="7"/>
        <v>9.654750000000005E-2</v>
      </c>
      <c r="BJ99">
        <f t="shared" si="7"/>
        <v>4.1102500000000021E-2</v>
      </c>
      <c r="BK99">
        <f t="shared" si="7"/>
        <v>0.10313999999999986</v>
      </c>
      <c r="BL99">
        <f t="shared" si="7"/>
        <v>5.0069999999999976E-2</v>
      </c>
      <c r="BM99">
        <f t="shared" si="7"/>
        <v>0</v>
      </c>
      <c r="BN99">
        <f t="shared" si="7"/>
        <v>1.143999999999999E-2</v>
      </c>
      <c r="BO99">
        <f t="shared" si="7"/>
        <v>0.33832000000000007</v>
      </c>
      <c r="BP99">
        <f t="shared" si="7"/>
        <v>0</v>
      </c>
      <c r="BQ99">
        <f t="shared" si="7"/>
        <v>0.10175999999999996</v>
      </c>
      <c r="BR99">
        <f t="shared" si="7"/>
        <v>5.0479999999999907E-2</v>
      </c>
      <c r="BS99">
        <f t="shared" si="7"/>
        <v>1.0500000000000001E-2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1.7863600000000004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260.39999999999998</v>
      </c>
      <c r="C3" s="75">
        <v>86.8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92.93</v>
      </c>
      <c r="J3">
        <v>270.64999999999998</v>
      </c>
      <c r="K3">
        <v>100.8</v>
      </c>
      <c r="L3">
        <v>10.59</v>
      </c>
      <c r="M3">
        <v>4</v>
      </c>
      <c r="N3" s="135">
        <v>0</v>
      </c>
      <c r="O3" s="135">
        <v>0</v>
      </c>
      <c r="P3" s="135">
        <v>0</v>
      </c>
      <c r="Q3">
        <v>10.73</v>
      </c>
      <c r="R3">
        <v>0</v>
      </c>
      <c r="S3">
        <v>10.64</v>
      </c>
      <c r="T3">
        <v>55.44</v>
      </c>
      <c r="U3">
        <v>18.48</v>
      </c>
      <c r="V3">
        <v>18.489999999999998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260.39999999999998</v>
      </c>
      <c r="C4" s="75">
        <v>86.8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92.93</v>
      </c>
      <c r="J4">
        <v>270.64999999999998</v>
      </c>
      <c r="K4">
        <v>100.8</v>
      </c>
      <c r="L4">
        <v>10.59</v>
      </c>
      <c r="M4">
        <v>3.22</v>
      </c>
      <c r="N4" s="135">
        <v>0</v>
      </c>
      <c r="O4" s="135">
        <v>0</v>
      </c>
      <c r="P4" s="135">
        <v>0</v>
      </c>
      <c r="Q4">
        <v>10.73</v>
      </c>
      <c r="R4">
        <v>0</v>
      </c>
      <c r="S4">
        <v>10.64</v>
      </c>
      <c r="T4">
        <v>55.33</v>
      </c>
      <c r="U4">
        <v>18.440000000000001</v>
      </c>
      <c r="V4">
        <v>18.440000000000001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260.39999999999998</v>
      </c>
      <c r="C5" s="75">
        <v>86.8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92.93</v>
      </c>
      <c r="J5">
        <v>270.64999999999998</v>
      </c>
      <c r="K5">
        <v>100.8</v>
      </c>
      <c r="L5">
        <v>10.59</v>
      </c>
      <c r="M5">
        <v>2.67</v>
      </c>
      <c r="N5" s="135">
        <v>0</v>
      </c>
      <c r="O5" s="135">
        <v>0</v>
      </c>
      <c r="P5" s="135">
        <v>0</v>
      </c>
      <c r="Q5">
        <v>10.73</v>
      </c>
      <c r="R5">
        <v>0</v>
      </c>
      <c r="S5">
        <v>10.64</v>
      </c>
      <c r="T5">
        <v>55.1</v>
      </c>
      <c r="U5">
        <v>18.36</v>
      </c>
      <c r="V5">
        <v>18.37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260.39999999999998</v>
      </c>
      <c r="C6" s="75">
        <v>86.8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92.93</v>
      </c>
      <c r="J6">
        <v>270.64999999999998</v>
      </c>
      <c r="K6">
        <v>100.8</v>
      </c>
      <c r="L6">
        <v>10.59</v>
      </c>
      <c r="M6">
        <v>2.66</v>
      </c>
      <c r="N6" s="135">
        <v>0</v>
      </c>
      <c r="O6" s="135">
        <v>0</v>
      </c>
      <c r="P6" s="135">
        <v>0</v>
      </c>
      <c r="Q6">
        <v>10.73</v>
      </c>
      <c r="R6">
        <v>0</v>
      </c>
      <c r="S6">
        <v>10.64</v>
      </c>
      <c r="T6">
        <v>54.81</v>
      </c>
      <c r="U6">
        <v>18.27</v>
      </c>
      <c r="V6">
        <v>18.260000000000002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260.39999999999998</v>
      </c>
      <c r="C7" s="75">
        <v>86.8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92.93</v>
      </c>
      <c r="J7">
        <v>270.64999999999998</v>
      </c>
      <c r="K7">
        <v>100.8</v>
      </c>
      <c r="L7">
        <v>10.59</v>
      </c>
      <c r="M7">
        <v>2.71</v>
      </c>
      <c r="N7" s="135">
        <v>0</v>
      </c>
      <c r="O7" s="135">
        <v>0</v>
      </c>
      <c r="P7" s="135">
        <v>0</v>
      </c>
      <c r="Q7">
        <v>10.73</v>
      </c>
      <c r="R7">
        <v>0</v>
      </c>
      <c r="S7">
        <v>10.41</v>
      </c>
      <c r="T7">
        <v>54.94</v>
      </c>
      <c r="U7">
        <v>18.309999999999999</v>
      </c>
      <c r="V7">
        <v>18.329999999999998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260.39999999999998</v>
      </c>
      <c r="C8" s="75">
        <v>86.8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92.93</v>
      </c>
      <c r="J8">
        <v>270.64999999999998</v>
      </c>
      <c r="K8">
        <v>100.8</v>
      </c>
      <c r="L8">
        <v>10.59</v>
      </c>
      <c r="M8">
        <v>2.72</v>
      </c>
      <c r="N8" s="135">
        <v>0</v>
      </c>
      <c r="O8" s="135">
        <v>0</v>
      </c>
      <c r="P8" s="135">
        <v>0</v>
      </c>
      <c r="Q8">
        <v>10.73</v>
      </c>
      <c r="R8">
        <v>0</v>
      </c>
      <c r="S8">
        <v>10.41</v>
      </c>
      <c r="T8">
        <v>55.32</v>
      </c>
      <c r="U8">
        <v>18.440000000000001</v>
      </c>
      <c r="V8">
        <v>18.440000000000001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260.39999999999998</v>
      </c>
      <c r="C9" s="75">
        <v>86.8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92.93</v>
      </c>
      <c r="J9">
        <v>270.64999999999998</v>
      </c>
      <c r="K9">
        <v>100.8</v>
      </c>
      <c r="L9">
        <v>10.59</v>
      </c>
      <c r="M9">
        <v>2.76</v>
      </c>
      <c r="N9" s="135">
        <v>0</v>
      </c>
      <c r="O9" s="135">
        <v>0</v>
      </c>
      <c r="P9" s="135">
        <v>0</v>
      </c>
      <c r="Q9">
        <v>10.73</v>
      </c>
      <c r="R9">
        <v>0</v>
      </c>
      <c r="S9">
        <v>10.41</v>
      </c>
      <c r="T9">
        <v>67.63</v>
      </c>
      <c r="U9">
        <v>22.54</v>
      </c>
      <c r="V9">
        <v>22.55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260.39999999999998</v>
      </c>
      <c r="C10" s="75">
        <v>86.8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92.93</v>
      </c>
      <c r="J10">
        <v>270.64999999999998</v>
      </c>
      <c r="K10">
        <v>100.8</v>
      </c>
      <c r="L10">
        <v>10.59</v>
      </c>
      <c r="M10">
        <v>2.72</v>
      </c>
      <c r="N10" s="135">
        <v>0</v>
      </c>
      <c r="O10" s="135">
        <v>0</v>
      </c>
      <c r="P10" s="135">
        <v>0</v>
      </c>
      <c r="Q10">
        <v>10.73</v>
      </c>
      <c r="R10">
        <v>0</v>
      </c>
      <c r="S10">
        <v>10.41</v>
      </c>
      <c r="T10">
        <v>66.95</v>
      </c>
      <c r="U10">
        <v>22.32</v>
      </c>
      <c r="V10">
        <v>22.31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260.39999999999998</v>
      </c>
      <c r="C11" s="75">
        <v>86.8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92.93</v>
      </c>
      <c r="J11">
        <v>270.64999999999998</v>
      </c>
      <c r="K11">
        <v>100.8</v>
      </c>
      <c r="L11">
        <v>10.59</v>
      </c>
      <c r="M11">
        <v>2.77</v>
      </c>
      <c r="N11" s="135">
        <v>0</v>
      </c>
      <c r="O11" s="135">
        <v>0</v>
      </c>
      <c r="P11" s="135">
        <v>0</v>
      </c>
      <c r="Q11">
        <v>10.73</v>
      </c>
      <c r="R11">
        <v>0</v>
      </c>
      <c r="S11">
        <v>10.18</v>
      </c>
      <c r="T11">
        <v>65.900000000000006</v>
      </c>
      <c r="U11">
        <v>21.97</v>
      </c>
      <c r="V11">
        <v>21.97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260.39999999999998</v>
      </c>
      <c r="C12" s="75">
        <v>86.8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92.93</v>
      </c>
      <c r="J12">
        <v>270.64999999999998</v>
      </c>
      <c r="K12">
        <v>100.8</v>
      </c>
      <c r="L12">
        <v>10.59</v>
      </c>
      <c r="M12">
        <v>2.82</v>
      </c>
      <c r="N12" s="135">
        <v>0</v>
      </c>
      <c r="O12" s="135">
        <v>0</v>
      </c>
      <c r="P12" s="135">
        <v>0</v>
      </c>
      <c r="Q12">
        <v>10.73</v>
      </c>
      <c r="R12">
        <v>0</v>
      </c>
      <c r="S12">
        <v>10.18</v>
      </c>
      <c r="T12">
        <v>64.67</v>
      </c>
      <c r="U12">
        <v>21.56</v>
      </c>
      <c r="V12">
        <v>21.54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200.51</v>
      </c>
      <c r="C13" s="75">
        <v>86.8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92.93</v>
      </c>
      <c r="J13">
        <v>270.64999999999998</v>
      </c>
      <c r="K13">
        <v>100.8</v>
      </c>
      <c r="L13">
        <v>10.59</v>
      </c>
      <c r="M13">
        <v>2.72</v>
      </c>
      <c r="N13" s="135">
        <v>0</v>
      </c>
      <c r="O13" s="135">
        <v>0</v>
      </c>
      <c r="P13" s="135">
        <v>0</v>
      </c>
      <c r="Q13">
        <v>10.73</v>
      </c>
      <c r="R13">
        <v>0</v>
      </c>
      <c r="S13">
        <v>10.18</v>
      </c>
      <c r="T13">
        <v>67.540000000000006</v>
      </c>
      <c r="U13">
        <v>22.51</v>
      </c>
      <c r="V13">
        <v>22.52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200.51</v>
      </c>
      <c r="C14" s="75">
        <v>86.8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92.93</v>
      </c>
      <c r="J14">
        <v>270.64999999999998</v>
      </c>
      <c r="K14">
        <v>100.8</v>
      </c>
      <c r="L14">
        <v>10.59</v>
      </c>
      <c r="M14">
        <v>2.71</v>
      </c>
      <c r="N14" s="135">
        <v>0</v>
      </c>
      <c r="O14" s="135">
        <v>0</v>
      </c>
      <c r="P14" s="135">
        <v>0</v>
      </c>
      <c r="Q14">
        <v>10.73</v>
      </c>
      <c r="R14">
        <v>0</v>
      </c>
      <c r="S14">
        <v>10.18</v>
      </c>
      <c r="T14">
        <v>66.84</v>
      </c>
      <c r="U14">
        <v>22.28</v>
      </c>
      <c r="V14">
        <v>22.28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200.51</v>
      </c>
      <c r="C15" s="75">
        <v>67.92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92.93</v>
      </c>
      <c r="J15">
        <v>270.64999999999998</v>
      </c>
      <c r="K15">
        <v>100.8</v>
      </c>
      <c r="L15">
        <v>10.59</v>
      </c>
      <c r="M15">
        <v>2.77</v>
      </c>
      <c r="N15" s="135">
        <v>0</v>
      </c>
      <c r="O15" s="135">
        <v>0</v>
      </c>
      <c r="P15" s="135">
        <v>0</v>
      </c>
      <c r="Q15">
        <v>10.73</v>
      </c>
      <c r="R15">
        <v>0</v>
      </c>
      <c r="S15">
        <v>10</v>
      </c>
      <c r="T15">
        <v>72.17</v>
      </c>
      <c r="U15">
        <v>24.06</v>
      </c>
      <c r="V15">
        <v>24.04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200.51</v>
      </c>
      <c r="C16" s="75">
        <v>67.92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92.93</v>
      </c>
      <c r="J16">
        <v>270.64999999999998</v>
      </c>
      <c r="K16">
        <v>100.8</v>
      </c>
      <c r="L16">
        <v>10.59</v>
      </c>
      <c r="M16">
        <v>2.72</v>
      </c>
      <c r="N16" s="135">
        <v>0</v>
      </c>
      <c r="O16" s="135">
        <v>0</v>
      </c>
      <c r="P16" s="135">
        <v>0</v>
      </c>
      <c r="Q16">
        <v>10.73</v>
      </c>
      <c r="R16">
        <v>0</v>
      </c>
      <c r="S16">
        <v>10</v>
      </c>
      <c r="T16">
        <v>73.48</v>
      </c>
      <c r="U16">
        <v>24.49</v>
      </c>
      <c r="V16">
        <v>24.5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200.51</v>
      </c>
      <c r="C17" s="75">
        <v>67.92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92.93</v>
      </c>
      <c r="J17">
        <v>270.64999999999998</v>
      </c>
      <c r="K17">
        <v>100.8</v>
      </c>
      <c r="L17">
        <v>10.59</v>
      </c>
      <c r="M17">
        <v>2.76</v>
      </c>
      <c r="N17" s="135">
        <v>0</v>
      </c>
      <c r="O17" s="135">
        <v>0</v>
      </c>
      <c r="P17" s="135">
        <v>0</v>
      </c>
      <c r="Q17">
        <v>10.73</v>
      </c>
      <c r="R17">
        <v>0</v>
      </c>
      <c r="S17">
        <v>10</v>
      </c>
      <c r="T17">
        <v>66.13</v>
      </c>
      <c r="U17">
        <v>22.04</v>
      </c>
      <c r="V17">
        <v>22.05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200.51</v>
      </c>
      <c r="C18" s="75">
        <v>67.92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92.93</v>
      </c>
      <c r="J18">
        <v>270.64999999999998</v>
      </c>
      <c r="K18">
        <v>100.8</v>
      </c>
      <c r="L18">
        <v>10.59</v>
      </c>
      <c r="M18">
        <v>2.66</v>
      </c>
      <c r="N18" s="135">
        <v>0</v>
      </c>
      <c r="O18" s="135">
        <v>0</v>
      </c>
      <c r="P18" s="135">
        <v>0</v>
      </c>
      <c r="Q18">
        <v>10.73</v>
      </c>
      <c r="R18">
        <v>0</v>
      </c>
      <c r="S18">
        <v>10</v>
      </c>
      <c r="T18">
        <v>66.72</v>
      </c>
      <c r="U18">
        <v>22.24</v>
      </c>
      <c r="V18">
        <v>22.25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200.51</v>
      </c>
      <c r="C19" s="75">
        <v>67.92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92.93</v>
      </c>
      <c r="J19">
        <v>270.64999999999998</v>
      </c>
      <c r="K19">
        <v>100.8</v>
      </c>
      <c r="L19">
        <v>10.59</v>
      </c>
      <c r="M19">
        <v>2.71</v>
      </c>
      <c r="N19" s="135">
        <v>0</v>
      </c>
      <c r="O19" s="135">
        <v>0</v>
      </c>
      <c r="P19" s="135">
        <v>0</v>
      </c>
      <c r="Q19">
        <v>10.73</v>
      </c>
      <c r="R19">
        <v>0</v>
      </c>
      <c r="S19">
        <v>9.81</v>
      </c>
      <c r="T19">
        <v>67.13</v>
      </c>
      <c r="U19">
        <v>22.38</v>
      </c>
      <c r="V19">
        <v>22.37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200.51</v>
      </c>
      <c r="C20" s="75">
        <v>67.92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92.93</v>
      </c>
      <c r="J20">
        <v>270.64999999999998</v>
      </c>
      <c r="K20">
        <v>100.8</v>
      </c>
      <c r="L20">
        <v>10.59</v>
      </c>
      <c r="M20">
        <v>2.84</v>
      </c>
      <c r="N20" s="135">
        <v>0</v>
      </c>
      <c r="O20" s="135">
        <v>0</v>
      </c>
      <c r="P20" s="135">
        <v>0</v>
      </c>
      <c r="Q20">
        <v>10.73</v>
      </c>
      <c r="R20">
        <v>0</v>
      </c>
      <c r="S20">
        <v>9.81</v>
      </c>
      <c r="T20">
        <v>67.5</v>
      </c>
      <c r="U20">
        <v>22.5</v>
      </c>
      <c r="V20">
        <v>22.51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200.51</v>
      </c>
      <c r="C21" s="75">
        <v>67.92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92.93</v>
      </c>
      <c r="J21">
        <v>270.64999999999998</v>
      </c>
      <c r="K21">
        <v>100.8</v>
      </c>
      <c r="L21">
        <v>10.59</v>
      </c>
      <c r="M21">
        <v>2.65</v>
      </c>
      <c r="N21" s="135">
        <v>0</v>
      </c>
      <c r="O21" s="135">
        <v>0</v>
      </c>
      <c r="P21" s="135">
        <v>0</v>
      </c>
      <c r="Q21">
        <v>10.73</v>
      </c>
      <c r="R21">
        <v>0</v>
      </c>
      <c r="S21">
        <v>9.81</v>
      </c>
      <c r="T21">
        <v>68.44</v>
      </c>
      <c r="U21">
        <v>22.81</v>
      </c>
      <c r="V21">
        <v>22.83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200.51</v>
      </c>
      <c r="C22" s="75">
        <v>67.92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92.93</v>
      </c>
      <c r="J22">
        <v>270.64999999999998</v>
      </c>
      <c r="K22">
        <v>100.8</v>
      </c>
      <c r="L22">
        <v>10.59</v>
      </c>
      <c r="M22">
        <v>2.75</v>
      </c>
      <c r="N22" s="135">
        <v>0</v>
      </c>
      <c r="O22" s="135">
        <v>0</v>
      </c>
      <c r="P22" s="135">
        <v>0</v>
      </c>
      <c r="Q22">
        <v>10.73</v>
      </c>
      <c r="R22">
        <v>0</v>
      </c>
      <c r="S22">
        <v>9.81</v>
      </c>
      <c r="T22">
        <v>68.83</v>
      </c>
      <c r="U22">
        <v>22.94</v>
      </c>
      <c r="V22">
        <v>22.95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200.51</v>
      </c>
      <c r="C23" s="75">
        <v>67.92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92.93</v>
      </c>
      <c r="J23">
        <v>270.64999999999998</v>
      </c>
      <c r="K23">
        <v>100.8</v>
      </c>
      <c r="L23">
        <v>10.59</v>
      </c>
      <c r="M23">
        <v>2.73</v>
      </c>
      <c r="N23" s="135">
        <v>0</v>
      </c>
      <c r="O23" s="135">
        <v>0</v>
      </c>
      <c r="P23" s="135">
        <v>0</v>
      </c>
      <c r="Q23">
        <v>10.73</v>
      </c>
      <c r="R23">
        <v>0</v>
      </c>
      <c r="S23">
        <v>9.67</v>
      </c>
      <c r="T23">
        <v>69.680000000000007</v>
      </c>
      <c r="U23">
        <v>23.23</v>
      </c>
      <c r="V23">
        <v>23.21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200.51</v>
      </c>
      <c r="C24" s="75">
        <v>67.92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92.93</v>
      </c>
      <c r="J24">
        <v>270.64999999999998</v>
      </c>
      <c r="K24">
        <v>100.8</v>
      </c>
      <c r="L24">
        <v>10.59</v>
      </c>
      <c r="M24">
        <v>2.78</v>
      </c>
      <c r="N24" s="135">
        <v>0</v>
      </c>
      <c r="O24" s="135">
        <v>0</v>
      </c>
      <c r="P24" s="135">
        <v>0</v>
      </c>
      <c r="Q24">
        <v>10.73</v>
      </c>
      <c r="R24">
        <v>0</v>
      </c>
      <c r="S24">
        <v>9.67</v>
      </c>
      <c r="T24">
        <v>71.61</v>
      </c>
      <c r="U24">
        <v>23.87</v>
      </c>
      <c r="V24">
        <v>23.88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200.51</v>
      </c>
      <c r="C25" s="75">
        <v>67.92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92.93</v>
      </c>
      <c r="J25">
        <v>270.64999999999998</v>
      </c>
      <c r="K25">
        <v>100.8</v>
      </c>
      <c r="L25">
        <v>10.59</v>
      </c>
      <c r="M25">
        <v>2.83</v>
      </c>
      <c r="N25" s="135">
        <v>0</v>
      </c>
      <c r="O25" s="135">
        <v>0</v>
      </c>
      <c r="P25" s="135">
        <v>0</v>
      </c>
      <c r="Q25">
        <v>10.73</v>
      </c>
      <c r="R25">
        <v>0</v>
      </c>
      <c r="S25">
        <v>9.67</v>
      </c>
      <c r="T25">
        <v>73.42</v>
      </c>
      <c r="U25">
        <v>24.47</v>
      </c>
      <c r="V25">
        <v>24.48</v>
      </c>
      <c r="W25">
        <v>0.33</v>
      </c>
      <c r="X25">
        <v>0.06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200.51</v>
      </c>
      <c r="C26" s="75">
        <v>67.92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92.93</v>
      </c>
      <c r="J26">
        <v>270.64999999999998</v>
      </c>
      <c r="K26">
        <v>100.8</v>
      </c>
      <c r="L26">
        <v>10.59</v>
      </c>
      <c r="M26">
        <v>2.8</v>
      </c>
      <c r="N26" s="135">
        <v>0</v>
      </c>
      <c r="O26" s="135">
        <v>0</v>
      </c>
      <c r="P26" s="135">
        <v>0</v>
      </c>
      <c r="Q26">
        <v>10.73</v>
      </c>
      <c r="R26">
        <v>0.97</v>
      </c>
      <c r="S26">
        <v>9.67</v>
      </c>
      <c r="T26">
        <v>75.650000000000006</v>
      </c>
      <c r="U26">
        <v>25.22</v>
      </c>
      <c r="V26">
        <v>25.21</v>
      </c>
      <c r="W26">
        <v>0.57999999999999996</v>
      </c>
      <c r="X26">
        <v>0.11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200.51</v>
      </c>
      <c r="C27" s="75">
        <v>67.92</v>
      </c>
      <c r="D27" s="135">
        <f t="shared" si="0"/>
        <v>18.98</v>
      </c>
      <c r="E27" s="75"/>
      <c r="F27" s="78">
        <v>0.1</v>
      </c>
      <c r="G27" s="78">
        <v>0.1</v>
      </c>
      <c r="H27" s="78">
        <v>0.1</v>
      </c>
      <c r="I27">
        <v>92.93</v>
      </c>
      <c r="J27">
        <v>270.64999999999998</v>
      </c>
      <c r="K27">
        <v>100.8</v>
      </c>
      <c r="L27">
        <v>10.59</v>
      </c>
      <c r="M27">
        <v>2.67</v>
      </c>
      <c r="N27" s="135">
        <v>11.59</v>
      </c>
      <c r="O27" s="135">
        <v>6.43</v>
      </c>
      <c r="P27" s="135">
        <v>0.96</v>
      </c>
      <c r="Q27">
        <v>10.73</v>
      </c>
      <c r="R27">
        <v>2.19</v>
      </c>
      <c r="S27">
        <v>9.5299999999999994</v>
      </c>
      <c r="T27">
        <v>72.31</v>
      </c>
      <c r="U27">
        <v>24.1</v>
      </c>
      <c r="V27">
        <v>24.1</v>
      </c>
      <c r="W27">
        <v>2.11</v>
      </c>
      <c r="X27">
        <v>0.42</v>
      </c>
      <c r="Y27">
        <v>0.06</v>
      </c>
      <c r="Z27">
        <v>0</v>
      </c>
      <c r="AA27">
        <v>0.38</v>
      </c>
      <c r="AB27">
        <v>0.19</v>
      </c>
    </row>
    <row r="28" spans="1:28">
      <c r="A28" t="s">
        <v>70</v>
      </c>
      <c r="B28" s="75">
        <v>200.51</v>
      </c>
      <c r="C28" s="75">
        <v>67.92</v>
      </c>
      <c r="D28" s="135">
        <f t="shared" si="0"/>
        <v>40.33</v>
      </c>
      <c r="E28" s="75"/>
      <c r="F28" s="78">
        <v>0.39</v>
      </c>
      <c r="G28" s="78">
        <v>0.39</v>
      </c>
      <c r="H28" s="78">
        <v>0.4</v>
      </c>
      <c r="I28">
        <v>92.93</v>
      </c>
      <c r="J28">
        <v>270.64999999999998</v>
      </c>
      <c r="K28">
        <v>100.8</v>
      </c>
      <c r="L28">
        <v>10.59</v>
      </c>
      <c r="M28">
        <v>2.66</v>
      </c>
      <c r="N28" s="135">
        <v>19.489999999999998</v>
      </c>
      <c r="O28" s="135">
        <v>15.22</v>
      </c>
      <c r="P28" s="135">
        <v>5.62</v>
      </c>
      <c r="Q28">
        <v>10.73</v>
      </c>
      <c r="R28">
        <v>5.81</v>
      </c>
      <c r="S28">
        <v>9.5299999999999994</v>
      </c>
      <c r="T28">
        <v>75.58</v>
      </c>
      <c r="U28">
        <v>25.19</v>
      </c>
      <c r="V28">
        <v>25.21</v>
      </c>
      <c r="W28">
        <v>6.16</v>
      </c>
      <c r="X28">
        <v>1.23</v>
      </c>
      <c r="Y28">
        <v>1</v>
      </c>
      <c r="Z28">
        <v>0</v>
      </c>
      <c r="AA28">
        <v>1.27</v>
      </c>
      <c r="AB28">
        <v>0.64</v>
      </c>
    </row>
    <row r="29" spans="1:28">
      <c r="A29" t="s">
        <v>71</v>
      </c>
      <c r="B29" s="75">
        <v>200.51</v>
      </c>
      <c r="C29" s="75">
        <v>67.92</v>
      </c>
      <c r="D29" s="135">
        <f t="shared" si="0"/>
        <v>64.31</v>
      </c>
      <c r="E29" s="75"/>
      <c r="F29" s="78">
        <v>0.77</v>
      </c>
      <c r="G29" s="78">
        <v>0.77</v>
      </c>
      <c r="H29" s="78">
        <v>0.79</v>
      </c>
      <c r="I29">
        <v>92.93</v>
      </c>
      <c r="J29">
        <v>270.64999999999998</v>
      </c>
      <c r="K29">
        <v>100.8</v>
      </c>
      <c r="L29">
        <v>10.59</v>
      </c>
      <c r="M29">
        <v>2.83</v>
      </c>
      <c r="N29" s="135">
        <v>25.87</v>
      </c>
      <c r="O29" s="135">
        <v>25.88</v>
      </c>
      <c r="P29" s="135">
        <v>12.56</v>
      </c>
      <c r="Q29">
        <v>10.73</v>
      </c>
      <c r="R29">
        <v>10.79</v>
      </c>
      <c r="S29">
        <v>9.5299999999999994</v>
      </c>
      <c r="T29">
        <v>63.19</v>
      </c>
      <c r="U29">
        <v>21.06</v>
      </c>
      <c r="V29">
        <v>21.06</v>
      </c>
      <c r="W29">
        <v>11.01</v>
      </c>
      <c r="X29">
        <v>2.2000000000000002</v>
      </c>
      <c r="Y29">
        <v>2.59</v>
      </c>
      <c r="Z29">
        <v>0</v>
      </c>
      <c r="AA29">
        <v>2.4700000000000002</v>
      </c>
      <c r="AB29">
        <v>1.24</v>
      </c>
    </row>
    <row r="30" spans="1:28">
      <c r="A30" t="s">
        <v>72</v>
      </c>
      <c r="B30" s="75">
        <v>200.51</v>
      </c>
      <c r="C30" s="75">
        <v>67.92</v>
      </c>
      <c r="D30" s="135">
        <f t="shared" si="0"/>
        <v>74.05</v>
      </c>
      <c r="E30" s="75"/>
      <c r="F30" s="78">
        <v>1.21</v>
      </c>
      <c r="G30" s="78">
        <v>1.21</v>
      </c>
      <c r="H30" s="78">
        <v>1.24</v>
      </c>
      <c r="I30">
        <v>92.93</v>
      </c>
      <c r="J30">
        <v>270.64999999999998</v>
      </c>
      <c r="K30">
        <v>100.8</v>
      </c>
      <c r="L30">
        <v>10.59</v>
      </c>
      <c r="M30">
        <v>2.71</v>
      </c>
      <c r="N30" s="135">
        <v>25.94</v>
      </c>
      <c r="O30" s="135">
        <v>25.95</v>
      </c>
      <c r="P30" s="135">
        <v>22.16</v>
      </c>
      <c r="Q30">
        <v>10.73</v>
      </c>
      <c r="R30">
        <v>16.73</v>
      </c>
      <c r="S30">
        <v>9.5299999999999994</v>
      </c>
      <c r="T30">
        <v>63.48</v>
      </c>
      <c r="U30">
        <v>21.16</v>
      </c>
      <c r="V30">
        <v>21.16</v>
      </c>
      <c r="W30">
        <v>17.079999999999998</v>
      </c>
      <c r="X30">
        <v>3.42</v>
      </c>
      <c r="Y30">
        <v>4.01</v>
      </c>
      <c r="Z30">
        <v>0</v>
      </c>
      <c r="AA30">
        <v>4.37</v>
      </c>
      <c r="AB30">
        <v>2.19</v>
      </c>
    </row>
    <row r="31" spans="1:28">
      <c r="A31" t="s">
        <v>73</v>
      </c>
      <c r="B31" s="75">
        <v>200.51</v>
      </c>
      <c r="C31" s="75">
        <v>67.92</v>
      </c>
      <c r="D31" s="135">
        <f t="shared" si="0"/>
        <v>83.85</v>
      </c>
      <c r="E31" s="75"/>
      <c r="F31" s="78">
        <v>1.74</v>
      </c>
      <c r="G31" s="78">
        <v>1.74</v>
      </c>
      <c r="H31" s="78">
        <v>1.79</v>
      </c>
      <c r="I31">
        <v>92.93</v>
      </c>
      <c r="J31">
        <v>270.64999999999998</v>
      </c>
      <c r="K31">
        <v>100.8</v>
      </c>
      <c r="L31">
        <v>10.59</v>
      </c>
      <c r="M31">
        <v>2.67</v>
      </c>
      <c r="N31" s="135">
        <v>27.95</v>
      </c>
      <c r="O31" s="135">
        <v>27.95</v>
      </c>
      <c r="P31" s="135">
        <v>27.95</v>
      </c>
      <c r="Q31">
        <v>10.73</v>
      </c>
      <c r="R31">
        <v>23.52</v>
      </c>
      <c r="S31">
        <v>9.5299999999999994</v>
      </c>
      <c r="T31">
        <v>63.08</v>
      </c>
      <c r="U31">
        <v>21.03</v>
      </c>
      <c r="V31">
        <v>21.02</v>
      </c>
      <c r="W31">
        <v>24.41</v>
      </c>
      <c r="X31">
        <v>4.88</v>
      </c>
      <c r="Y31">
        <v>6.75</v>
      </c>
      <c r="Z31">
        <v>2.87</v>
      </c>
      <c r="AA31">
        <v>6.77</v>
      </c>
      <c r="AB31">
        <v>3.39</v>
      </c>
    </row>
    <row r="32" spans="1:28">
      <c r="A32" t="s">
        <v>74</v>
      </c>
      <c r="B32" s="75">
        <v>200.51</v>
      </c>
      <c r="C32" s="75">
        <v>67.92</v>
      </c>
      <c r="D32" s="135">
        <f t="shared" si="0"/>
        <v>89</v>
      </c>
      <c r="E32" s="75"/>
      <c r="F32" s="78">
        <v>2.33</v>
      </c>
      <c r="G32" s="78">
        <v>2.33</v>
      </c>
      <c r="H32" s="78">
        <v>2.39</v>
      </c>
      <c r="I32">
        <v>92.93</v>
      </c>
      <c r="J32">
        <v>270.64999999999998</v>
      </c>
      <c r="K32">
        <v>100.8</v>
      </c>
      <c r="L32">
        <v>10.59</v>
      </c>
      <c r="M32">
        <v>2.84</v>
      </c>
      <c r="N32" s="135">
        <v>29.66</v>
      </c>
      <c r="O32" s="135">
        <v>29.67</v>
      </c>
      <c r="P32" s="135">
        <v>29.67</v>
      </c>
      <c r="Q32">
        <v>10.73</v>
      </c>
      <c r="R32">
        <v>30.7</v>
      </c>
      <c r="S32">
        <v>9.5299999999999994</v>
      </c>
      <c r="T32">
        <v>63.63</v>
      </c>
      <c r="U32">
        <v>21.21</v>
      </c>
      <c r="V32">
        <v>21.22</v>
      </c>
      <c r="W32">
        <v>32.380000000000003</v>
      </c>
      <c r="X32">
        <v>6.48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200.51</v>
      </c>
      <c r="C33" s="75">
        <v>67.92</v>
      </c>
      <c r="D33" s="135">
        <f t="shared" si="0"/>
        <v>89</v>
      </c>
      <c r="E33" s="75"/>
      <c r="F33" s="78">
        <v>2.95</v>
      </c>
      <c r="G33" s="78">
        <v>2.95</v>
      </c>
      <c r="H33" s="78">
        <v>3.02</v>
      </c>
      <c r="I33">
        <v>92.93</v>
      </c>
      <c r="J33">
        <v>270.64999999999998</v>
      </c>
      <c r="K33">
        <v>100.8</v>
      </c>
      <c r="L33">
        <v>10.59</v>
      </c>
      <c r="M33">
        <v>2.84</v>
      </c>
      <c r="N33" s="135">
        <v>29.66</v>
      </c>
      <c r="O33" s="135">
        <v>29.67</v>
      </c>
      <c r="P33" s="135">
        <v>29.67</v>
      </c>
      <c r="Q33">
        <v>10.73</v>
      </c>
      <c r="R33">
        <v>34.4</v>
      </c>
      <c r="S33">
        <v>9.5299999999999994</v>
      </c>
      <c r="T33">
        <v>64.64</v>
      </c>
      <c r="U33">
        <v>21.55</v>
      </c>
      <c r="V33">
        <v>21.53</v>
      </c>
      <c r="W33">
        <v>40.32</v>
      </c>
      <c r="X33">
        <v>8.06</v>
      </c>
      <c r="Y33">
        <v>14.08</v>
      </c>
      <c r="Z33">
        <v>7.63</v>
      </c>
      <c r="AA33">
        <v>26.67</v>
      </c>
      <c r="AB33">
        <v>13.33</v>
      </c>
    </row>
    <row r="34" spans="1:28">
      <c r="A34" t="s">
        <v>76</v>
      </c>
      <c r="B34" s="75">
        <v>200.51</v>
      </c>
      <c r="C34" s="75">
        <v>67.92</v>
      </c>
      <c r="D34" s="135">
        <f t="shared" si="0"/>
        <v>89</v>
      </c>
      <c r="E34" s="75"/>
      <c r="F34" s="78">
        <v>3.67</v>
      </c>
      <c r="G34" s="78">
        <v>3.67</v>
      </c>
      <c r="H34" s="78">
        <v>3.76</v>
      </c>
      <c r="I34">
        <v>92.93</v>
      </c>
      <c r="J34">
        <v>270.64999999999998</v>
      </c>
      <c r="K34">
        <v>100.8</v>
      </c>
      <c r="L34">
        <v>10.59</v>
      </c>
      <c r="M34">
        <v>2.74</v>
      </c>
      <c r="N34" s="135">
        <v>29.66</v>
      </c>
      <c r="O34" s="135">
        <v>29.67</v>
      </c>
      <c r="P34" s="135">
        <v>29.67</v>
      </c>
      <c r="Q34">
        <v>10.73</v>
      </c>
      <c r="R34">
        <v>41.69</v>
      </c>
      <c r="S34">
        <v>9.5299999999999994</v>
      </c>
      <c r="T34">
        <v>66.510000000000005</v>
      </c>
      <c r="U34">
        <v>22.17</v>
      </c>
      <c r="V34">
        <v>22.18</v>
      </c>
      <c r="W34">
        <v>47.03</v>
      </c>
      <c r="X34">
        <v>9.4</v>
      </c>
      <c r="Y34">
        <v>15.02</v>
      </c>
      <c r="Z34">
        <v>9.32</v>
      </c>
      <c r="AA34">
        <v>34</v>
      </c>
      <c r="AB34">
        <v>17</v>
      </c>
    </row>
    <row r="35" spans="1:28">
      <c r="A35" t="s">
        <v>77</v>
      </c>
      <c r="B35" s="75">
        <v>200.51</v>
      </c>
      <c r="C35" s="75">
        <v>67.92</v>
      </c>
      <c r="D35" s="135">
        <f t="shared" si="0"/>
        <v>89.5</v>
      </c>
      <c r="E35" s="75"/>
      <c r="F35" s="78">
        <v>4.59</v>
      </c>
      <c r="G35" s="78">
        <v>4.59</v>
      </c>
      <c r="H35" s="78">
        <v>4.7</v>
      </c>
      <c r="I35">
        <v>92.93</v>
      </c>
      <c r="J35">
        <v>270.64999999999998</v>
      </c>
      <c r="K35">
        <v>100.8</v>
      </c>
      <c r="L35">
        <v>10.59</v>
      </c>
      <c r="M35">
        <v>2.83</v>
      </c>
      <c r="N35" s="135">
        <v>29.84</v>
      </c>
      <c r="O35" s="135">
        <v>29.83</v>
      </c>
      <c r="P35" s="135">
        <v>29.83</v>
      </c>
      <c r="Q35">
        <v>10.73</v>
      </c>
      <c r="R35">
        <v>49.37</v>
      </c>
      <c r="S35">
        <v>9.44</v>
      </c>
      <c r="T35">
        <v>72.849999999999994</v>
      </c>
      <c r="U35">
        <v>24.28</v>
      </c>
      <c r="V35">
        <v>24.29</v>
      </c>
      <c r="W35">
        <v>53.8</v>
      </c>
      <c r="X35">
        <v>10.76</v>
      </c>
      <c r="Y35">
        <v>18.5</v>
      </c>
      <c r="Z35">
        <v>11.15</v>
      </c>
      <c r="AA35">
        <v>40</v>
      </c>
      <c r="AB35">
        <v>20</v>
      </c>
    </row>
    <row r="36" spans="1:28">
      <c r="A36" t="s">
        <v>78</v>
      </c>
      <c r="B36" s="75">
        <v>200.51</v>
      </c>
      <c r="C36" s="75">
        <v>67.92</v>
      </c>
      <c r="D36" s="135">
        <f t="shared" si="0"/>
        <v>89.5</v>
      </c>
      <c r="E36" s="75"/>
      <c r="F36" s="78">
        <v>5.74</v>
      </c>
      <c r="G36" s="78">
        <v>5.74</v>
      </c>
      <c r="H36" s="78">
        <v>5.89</v>
      </c>
      <c r="I36">
        <v>92.93</v>
      </c>
      <c r="J36">
        <v>270.64999999999998</v>
      </c>
      <c r="K36">
        <v>100.8</v>
      </c>
      <c r="L36">
        <v>10.59</v>
      </c>
      <c r="M36">
        <v>2.68</v>
      </c>
      <c r="N36" s="135">
        <v>29.84</v>
      </c>
      <c r="O36" s="135">
        <v>29.83</v>
      </c>
      <c r="P36" s="135">
        <v>29.83</v>
      </c>
      <c r="Q36">
        <v>10.73</v>
      </c>
      <c r="R36">
        <v>57.39</v>
      </c>
      <c r="S36">
        <v>9.44</v>
      </c>
      <c r="T36">
        <v>75.599999999999994</v>
      </c>
      <c r="U36">
        <v>25.2</v>
      </c>
      <c r="V36">
        <v>25.19</v>
      </c>
      <c r="W36">
        <v>61.68</v>
      </c>
      <c r="X36">
        <v>12.33</v>
      </c>
      <c r="Y36">
        <v>20.09</v>
      </c>
      <c r="Z36">
        <v>13.15</v>
      </c>
      <c r="AA36">
        <v>46.67</v>
      </c>
      <c r="AB36">
        <v>23.33</v>
      </c>
    </row>
    <row r="37" spans="1:28">
      <c r="A37" t="s">
        <v>79</v>
      </c>
      <c r="B37" s="75">
        <v>154.62</v>
      </c>
      <c r="C37" s="75">
        <v>67.92</v>
      </c>
      <c r="D37" s="135">
        <f t="shared" si="0"/>
        <v>89.5</v>
      </c>
      <c r="E37" s="75"/>
      <c r="F37" s="78">
        <v>6.52</v>
      </c>
      <c r="G37" s="78">
        <v>6.52</v>
      </c>
      <c r="H37" s="78">
        <v>6.69</v>
      </c>
      <c r="I37">
        <v>92.93</v>
      </c>
      <c r="J37">
        <v>270.64999999999998</v>
      </c>
      <c r="K37">
        <v>100.8</v>
      </c>
      <c r="L37">
        <v>10.59</v>
      </c>
      <c r="M37">
        <v>2.65</v>
      </c>
      <c r="N37" s="135">
        <v>29.84</v>
      </c>
      <c r="O37" s="135">
        <v>29.83</v>
      </c>
      <c r="P37" s="135">
        <v>29.83</v>
      </c>
      <c r="Q37">
        <v>10.73</v>
      </c>
      <c r="R37">
        <v>64.67</v>
      </c>
      <c r="S37">
        <v>9.44</v>
      </c>
      <c r="T37">
        <v>78.75</v>
      </c>
      <c r="U37">
        <v>26.25</v>
      </c>
      <c r="V37">
        <v>26.25</v>
      </c>
      <c r="W37">
        <v>73.69</v>
      </c>
      <c r="X37">
        <v>14.74</v>
      </c>
      <c r="Y37">
        <v>24.05</v>
      </c>
      <c r="Z37">
        <v>15.3</v>
      </c>
      <c r="AA37">
        <v>46.67</v>
      </c>
      <c r="AB37">
        <v>23.33</v>
      </c>
    </row>
    <row r="38" spans="1:28">
      <c r="A38" t="s">
        <v>80</v>
      </c>
      <c r="B38" s="75">
        <v>129.91</v>
      </c>
      <c r="C38" s="75">
        <v>67.92</v>
      </c>
      <c r="D38" s="135">
        <f t="shared" si="0"/>
        <v>89.5</v>
      </c>
      <c r="E38" s="75"/>
      <c r="F38" s="78">
        <v>7.29</v>
      </c>
      <c r="G38" s="78">
        <v>7.29</v>
      </c>
      <c r="H38" s="78">
        <v>7.47</v>
      </c>
      <c r="I38">
        <v>92.93</v>
      </c>
      <c r="J38">
        <v>270.64999999999998</v>
      </c>
      <c r="K38">
        <v>100.8</v>
      </c>
      <c r="L38">
        <v>10.59</v>
      </c>
      <c r="M38">
        <v>2.83</v>
      </c>
      <c r="N38" s="135">
        <v>29.84</v>
      </c>
      <c r="O38" s="135">
        <v>29.83</v>
      </c>
      <c r="P38" s="135">
        <v>29.83</v>
      </c>
      <c r="Q38">
        <v>10.73</v>
      </c>
      <c r="R38">
        <v>71.849999999999994</v>
      </c>
      <c r="S38">
        <v>9.44</v>
      </c>
      <c r="T38">
        <v>81.08</v>
      </c>
      <c r="U38">
        <v>27.03</v>
      </c>
      <c r="V38">
        <v>27.03</v>
      </c>
      <c r="W38">
        <v>87.41</v>
      </c>
      <c r="X38">
        <v>17.48</v>
      </c>
      <c r="Y38">
        <v>26.96</v>
      </c>
      <c r="Z38">
        <v>17.489999999999998</v>
      </c>
      <c r="AA38">
        <v>53.34</v>
      </c>
      <c r="AB38">
        <v>26.66</v>
      </c>
    </row>
    <row r="39" spans="1:28">
      <c r="A39" t="s">
        <v>81</v>
      </c>
      <c r="B39" s="75">
        <v>120.29</v>
      </c>
      <c r="C39" s="75">
        <v>67.92</v>
      </c>
      <c r="D39" s="135">
        <f t="shared" si="0"/>
        <v>89.5</v>
      </c>
      <c r="E39" s="75"/>
      <c r="F39" s="78">
        <v>8.0399999999999991</v>
      </c>
      <c r="G39" s="78">
        <v>8.0399999999999991</v>
      </c>
      <c r="H39" s="78">
        <v>8.24</v>
      </c>
      <c r="I39">
        <v>92.93</v>
      </c>
      <c r="J39">
        <v>270.64999999999998</v>
      </c>
      <c r="K39">
        <v>100.8</v>
      </c>
      <c r="L39">
        <v>10.59</v>
      </c>
      <c r="M39">
        <v>2.77</v>
      </c>
      <c r="N39" s="135">
        <v>29.84</v>
      </c>
      <c r="O39" s="135">
        <v>29.83</v>
      </c>
      <c r="P39" s="135">
        <v>29.83</v>
      </c>
      <c r="Q39">
        <v>10.73</v>
      </c>
      <c r="R39">
        <v>75.63</v>
      </c>
      <c r="S39">
        <v>10.36</v>
      </c>
      <c r="T39">
        <v>77.540000000000006</v>
      </c>
      <c r="U39">
        <v>25.85</v>
      </c>
      <c r="V39">
        <v>25.84</v>
      </c>
      <c r="W39">
        <v>102.22</v>
      </c>
      <c r="X39">
        <v>20.440000000000001</v>
      </c>
      <c r="Y39">
        <v>28.74</v>
      </c>
      <c r="Z39">
        <v>19.63</v>
      </c>
      <c r="AA39">
        <v>60</v>
      </c>
      <c r="AB39">
        <v>30</v>
      </c>
    </row>
    <row r="40" spans="1:28">
      <c r="A40" t="s">
        <v>82</v>
      </c>
      <c r="B40" s="75">
        <v>120.29</v>
      </c>
      <c r="C40" s="75">
        <v>67.92</v>
      </c>
      <c r="D40" s="135">
        <f t="shared" si="0"/>
        <v>89.5</v>
      </c>
      <c r="E40" s="75"/>
      <c r="F40" s="78">
        <v>9.27</v>
      </c>
      <c r="G40" s="78">
        <v>9.27</v>
      </c>
      <c r="H40" s="78">
        <v>9.5</v>
      </c>
      <c r="I40">
        <v>92.93</v>
      </c>
      <c r="J40">
        <v>270.64999999999998</v>
      </c>
      <c r="K40">
        <v>100.8</v>
      </c>
      <c r="L40">
        <v>10.59</v>
      </c>
      <c r="M40">
        <v>2.69</v>
      </c>
      <c r="N40" s="135">
        <v>29.84</v>
      </c>
      <c r="O40" s="135">
        <v>29.83</v>
      </c>
      <c r="P40" s="135">
        <v>29.83</v>
      </c>
      <c r="Q40">
        <v>10.73</v>
      </c>
      <c r="R40">
        <v>82.62</v>
      </c>
      <c r="S40">
        <v>10.36</v>
      </c>
      <c r="T40">
        <v>80.150000000000006</v>
      </c>
      <c r="U40">
        <v>26.72</v>
      </c>
      <c r="V40">
        <v>26.72</v>
      </c>
      <c r="W40">
        <v>117.03</v>
      </c>
      <c r="X40">
        <v>23.41</v>
      </c>
      <c r="Y40">
        <v>32.18</v>
      </c>
      <c r="Z40">
        <v>21.59</v>
      </c>
      <c r="AA40">
        <v>66.67</v>
      </c>
      <c r="AB40">
        <v>33.33</v>
      </c>
    </row>
    <row r="41" spans="1:28">
      <c r="A41" t="s">
        <v>83</v>
      </c>
      <c r="B41" s="75">
        <v>154.62</v>
      </c>
      <c r="C41" s="75">
        <v>67.92</v>
      </c>
      <c r="D41" s="135">
        <f t="shared" si="0"/>
        <v>89.5</v>
      </c>
      <c r="E41" s="75"/>
      <c r="F41" s="78">
        <v>9.91</v>
      </c>
      <c r="G41" s="78">
        <v>9.91</v>
      </c>
      <c r="H41" s="78">
        <v>10.16</v>
      </c>
      <c r="I41">
        <v>92.93</v>
      </c>
      <c r="J41">
        <v>270.64999999999998</v>
      </c>
      <c r="K41">
        <v>100.8</v>
      </c>
      <c r="L41">
        <v>10.59</v>
      </c>
      <c r="M41">
        <v>2.74</v>
      </c>
      <c r="N41" s="135">
        <v>29.84</v>
      </c>
      <c r="O41" s="135">
        <v>29.83</v>
      </c>
      <c r="P41" s="135">
        <v>29.83</v>
      </c>
      <c r="Q41">
        <v>10.73</v>
      </c>
      <c r="R41">
        <v>88.64</v>
      </c>
      <c r="S41">
        <v>10.36</v>
      </c>
      <c r="T41">
        <v>78.75</v>
      </c>
      <c r="U41">
        <v>26.25</v>
      </c>
      <c r="V41">
        <v>26.26</v>
      </c>
      <c r="W41">
        <v>122</v>
      </c>
      <c r="X41">
        <v>24.4</v>
      </c>
      <c r="Y41">
        <v>40.08</v>
      </c>
      <c r="Z41">
        <v>23.43</v>
      </c>
      <c r="AA41">
        <v>73.34</v>
      </c>
      <c r="AB41">
        <v>36.659999999999997</v>
      </c>
    </row>
    <row r="42" spans="1:28">
      <c r="A42" t="s">
        <v>84</v>
      </c>
      <c r="B42" s="75">
        <v>120.29</v>
      </c>
      <c r="C42" s="75">
        <v>67.92</v>
      </c>
      <c r="D42" s="135">
        <f t="shared" si="0"/>
        <v>89.5</v>
      </c>
      <c r="E42" s="75"/>
      <c r="F42" s="78">
        <v>10.51</v>
      </c>
      <c r="G42" s="78">
        <v>10.51</v>
      </c>
      <c r="H42" s="78">
        <v>10.76</v>
      </c>
      <c r="I42">
        <v>92.93</v>
      </c>
      <c r="J42">
        <v>270.64999999999998</v>
      </c>
      <c r="K42">
        <v>100.8</v>
      </c>
      <c r="L42">
        <v>10.59</v>
      </c>
      <c r="M42">
        <v>2.72</v>
      </c>
      <c r="N42" s="135">
        <v>29.84</v>
      </c>
      <c r="O42" s="135">
        <v>29.83</v>
      </c>
      <c r="P42" s="135">
        <v>29.83</v>
      </c>
      <c r="Q42">
        <v>10.73</v>
      </c>
      <c r="R42">
        <v>94.4</v>
      </c>
      <c r="S42">
        <v>10.36</v>
      </c>
      <c r="T42">
        <v>78.680000000000007</v>
      </c>
      <c r="U42">
        <v>26.23</v>
      </c>
      <c r="V42">
        <v>26.21</v>
      </c>
      <c r="W42">
        <v>138.04</v>
      </c>
      <c r="X42">
        <v>27.61</v>
      </c>
      <c r="Y42">
        <v>43.62</v>
      </c>
      <c r="Z42">
        <v>25.29</v>
      </c>
      <c r="AA42">
        <v>80</v>
      </c>
      <c r="AB42">
        <v>40</v>
      </c>
    </row>
    <row r="43" spans="1:28">
      <c r="A43" t="s">
        <v>85</v>
      </c>
      <c r="B43" s="75">
        <v>120.29</v>
      </c>
      <c r="C43" s="75">
        <v>67.92</v>
      </c>
      <c r="D43" s="135">
        <f t="shared" si="0"/>
        <v>89.5</v>
      </c>
      <c r="E43" s="75"/>
      <c r="F43" s="78">
        <v>11.11</v>
      </c>
      <c r="G43" s="78">
        <v>11.11</v>
      </c>
      <c r="H43" s="78">
        <v>11.39</v>
      </c>
      <c r="I43">
        <v>92.93</v>
      </c>
      <c r="J43">
        <v>270.64999999999998</v>
      </c>
      <c r="K43">
        <v>100.8</v>
      </c>
      <c r="L43">
        <v>10.59</v>
      </c>
      <c r="M43">
        <v>2.76</v>
      </c>
      <c r="N43" s="135">
        <v>29.84</v>
      </c>
      <c r="O43" s="135">
        <v>29.83</v>
      </c>
      <c r="P43" s="135">
        <v>29.83</v>
      </c>
      <c r="Q43">
        <v>10.73</v>
      </c>
      <c r="R43">
        <v>98.84</v>
      </c>
      <c r="S43">
        <v>10.18</v>
      </c>
      <c r="T43">
        <v>83.91</v>
      </c>
      <c r="U43">
        <v>27.97</v>
      </c>
      <c r="V43">
        <v>27.97</v>
      </c>
      <c r="W43">
        <v>151.81</v>
      </c>
      <c r="X43">
        <v>30.36</v>
      </c>
      <c r="Y43">
        <v>47.45</v>
      </c>
      <c r="Z43">
        <v>27.19</v>
      </c>
      <c r="AA43">
        <v>98.67</v>
      </c>
      <c r="AB43">
        <v>49.33</v>
      </c>
    </row>
    <row r="44" spans="1:28">
      <c r="A44" t="s">
        <v>86</v>
      </c>
      <c r="B44" s="75">
        <v>120.29</v>
      </c>
      <c r="C44" s="75">
        <v>67.92</v>
      </c>
      <c r="D44" s="135">
        <f t="shared" si="0"/>
        <v>89.5</v>
      </c>
      <c r="E44" s="75"/>
      <c r="F44" s="78">
        <v>11.68</v>
      </c>
      <c r="G44" s="78">
        <v>11.68</v>
      </c>
      <c r="H44" s="78">
        <v>11.97</v>
      </c>
      <c r="I44">
        <v>92.93</v>
      </c>
      <c r="J44">
        <v>270.64999999999998</v>
      </c>
      <c r="K44">
        <v>100.8</v>
      </c>
      <c r="L44">
        <v>10.59</v>
      </c>
      <c r="M44">
        <v>2.83</v>
      </c>
      <c r="N44" s="135">
        <v>29.84</v>
      </c>
      <c r="O44" s="135">
        <v>29.83</v>
      </c>
      <c r="P44" s="135">
        <v>29.83</v>
      </c>
      <c r="Q44">
        <v>10.73</v>
      </c>
      <c r="R44">
        <v>101.79</v>
      </c>
      <c r="S44">
        <v>10.18</v>
      </c>
      <c r="T44">
        <v>86.99</v>
      </c>
      <c r="U44">
        <v>29</v>
      </c>
      <c r="V44">
        <v>28.99</v>
      </c>
      <c r="W44">
        <v>160.18</v>
      </c>
      <c r="X44">
        <v>32.03</v>
      </c>
      <c r="Y44">
        <v>51.99</v>
      </c>
      <c r="Z44">
        <v>28.79</v>
      </c>
      <c r="AA44">
        <v>98.67</v>
      </c>
      <c r="AB44">
        <v>49.33</v>
      </c>
    </row>
    <row r="45" spans="1:28">
      <c r="A45" t="s">
        <v>87</v>
      </c>
      <c r="B45" s="75">
        <v>120.29</v>
      </c>
      <c r="C45" s="75">
        <v>67.92</v>
      </c>
      <c r="D45" s="135">
        <f t="shared" si="0"/>
        <v>89.5</v>
      </c>
      <c r="E45" s="75"/>
      <c r="F45" s="78">
        <v>12.03</v>
      </c>
      <c r="G45" s="78">
        <v>12.03</v>
      </c>
      <c r="H45" s="78">
        <v>12.33</v>
      </c>
      <c r="I45">
        <v>92.93</v>
      </c>
      <c r="J45">
        <v>270.64999999999998</v>
      </c>
      <c r="K45">
        <v>100.8</v>
      </c>
      <c r="L45">
        <v>10.59</v>
      </c>
      <c r="M45">
        <v>2.73</v>
      </c>
      <c r="N45" s="135">
        <v>29.84</v>
      </c>
      <c r="O45" s="135">
        <v>29.83</v>
      </c>
      <c r="P45" s="135">
        <v>29.83</v>
      </c>
      <c r="Q45">
        <v>10.73</v>
      </c>
      <c r="R45">
        <v>96.22</v>
      </c>
      <c r="S45">
        <v>10.18</v>
      </c>
      <c r="T45">
        <v>90.69</v>
      </c>
      <c r="U45">
        <v>30.23</v>
      </c>
      <c r="V45">
        <v>30.24</v>
      </c>
      <c r="W45">
        <v>164.99</v>
      </c>
      <c r="X45">
        <v>33</v>
      </c>
      <c r="Y45">
        <v>55.26</v>
      </c>
      <c r="Z45">
        <v>37.06</v>
      </c>
      <c r="AA45">
        <v>98.67</v>
      </c>
      <c r="AB45">
        <v>49.33</v>
      </c>
    </row>
    <row r="46" spans="1:28">
      <c r="A46" t="s">
        <v>88</v>
      </c>
      <c r="B46" s="75">
        <v>120.29</v>
      </c>
      <c r="C46" s="75">
        <v>67.92</v>
      </c>
      <c r="D46" s="135">
        <f t="shared" si="0"/>
        <v>89.5</v>
      </c>
      <c r="E46" s="75"/>
      <c r="F46" s="78">
        <v>12.39</v>
      </c>
      <c r="G46" s="78">
        <v>12.39</v>
      </c>
      <c r="H46" s="78">
        <v>12.7</v>
      </c>
      <c r="I46">
        <v>92.93</v>
      </c>
      <c r="J46">
        <v>270.64999999999998</v>
      </c>
      <c r="K46">
        <v>100.8</v>
      </c>
      <c r="L46">
        <v>10.59</v>
      </c>
      <c r="M46">
        <v>2.74</v>
      </c>
      <c r="N46" s="135">
        <v>29.84</v>
      </c>
      <c r="O46" s="135">
        <v>29.83</v>
      </c>
      <c r="P46" s="135">
        <v>29.83</v>
      </c>
      <c r="Q46">
        <v>10.73</v>
      </c>
      <c r="R46">
        <v>102.11</v>
      </c>
      <c r="S46">
        <v>10.18</v>
      </c>
      <c r="T46">
        <v>93.68</v>
      </c>
      <c r="U46">
        <v>31.23</v>
      </c>
      <c r="V46">
        <v>31.23</v>
      </c>
      <c r="W46">
        <v>168.62</v>
      </c>
      <c r="X46">
        <v>33.72</v>
      </c>
      <c r="Y46">
        <v>66.87</v>
      </c>
      <c r="Z46">
        <v>38.6</v>
      </c>
      <c r="AA46">
        <v>98.67</v>
      </c>
      <c r="AB46">
        <v>49.33</v>
      </c>
    </row>
    <row r="47" spans="1:28">
      <c r="A47" t="s">
        <v>89</v>
      </c>
      <c r="B47" s="75">
        <v>120.29</v>
      </c>
      <c r="C47" s="75">
        <v>67.92</v>
      </c>
      <c r="D47" s="135">
        <f t="shared" si="0"/>
        <v>89.5</v>
      </c>
      <c r="E47" s="75"/>
      <c r="F47" s="78">
        <v>14.8</v>
      </c>
      <c r="G47" s="78">
        <v>14.8</v>
      </c>
      <c r="H47" s="78">
        <v>15.17</v>
      </c>
      <c r="I47">
        <v>92.93</v>
      </c>
      <c r="J47">
        <v>270.64999999999998</v>
      </c>
      <c r="K47">
        <v>100.8</v>
      </c>
      <c r="L47">
        <v>10.59</v>
      </c>
      <c r="M47">
        <v>2.76</v>
      </c>
      <c r="N47" s="135">
        <v>29.84</v>
      </c>
      <c r="O47" s="135">
        <v>29.83</v>
      </c>
      <c r="P47" s="135">
        <v>29.83</v>
      </c>
      <c r="Q47">
        <v>10.73</v>
      </c>
      <c r="R47">
        <v>107.71</v>
      </c>
      <c r="S47">
        <v>9.7200000000000006</v>
      </c>
      <c r="T47">
        <v>79.16</v>
      </c>
      <c r="U47">
        <v>26.39</v>
      </c>
      <c r="V47">
        <v>26.38</v>
      </c>
      <c r="W47">
        <v>173.53</v>
      </c>
      <c r="X47">
        <v>34.700000000000003</v>
      </c>
      <c r="Y47">
        <v>70.67</v>
      </c>
      <c r="Z47">
        <v>39.979999999999997</v>
      </c>
      <c r="AA47">
        <v>98.67</v>
      </c>
      <c r="AB47">
        <v>49.33</v>
      </c>
    </row>
    <row r="48" spans="1:28">
      <c r="A48" t="s">
        <v>90</v>
      </c>
      <c r="B48" s="75">
        <v>120.29</v>
      </c>
      <c r="C48" s="75">
        <v>67.92</v>
      </c>
      <c r="D48" s="135">
        <f t="shared" si="0"/>
        <v>89.5</v>
      </c>
      <c r="E48" s="75"/>
      <c r="F48" s="78">
        <v>15.12</v>
      </c>
      <c r="G48" s="78">
        <v>15.12</v>
      </c>
      <c r="H48" s="78">
        <v>15.51</v>
      </c>
      <c r="I48">
        <v>92.93</v>
      </c>
      <c r="J48">
        <v>270.64999999999998</v>
      </c>
      <c r="K48">
        <v>100.8</v>
      </c>
      <c r="L48">
        <v>10.59</v>
      </c>
      <c r="M48">
        <v>2.77</v>
      </c>
      <c r="N48" s="135">
        <v>29.84</v>
      </c>
      <c r="O48" s="135">
        <v>29.83</v>
      </c>
      <c r="P48" s="135">
        <v>29.83</v>
      </c>
      <c r="Q48">
        <v>10.73</v>
      </c>
      <c r="R48">
        <v>112.63</v>
      </c>
      <c r="S48">
        <v>9.7200000000000006</v>
      </c>
      <c r="T48">
        <v>80.13</v>
      </c>
      <c r="U48">
        <v>26.71</v>
      </c>
      <c r="V48">
        <v>26.7</v>
      </c>
      <c r="W48">
        <v>179.47</v>
      </c>
      <c r="X48">
        <v>35.89</v>
      </c>
      <c r="Y48">
        <v>74.53</v>
      </c>
      <c r="Z48">
        <v>40.83</v>
      </c>
      <c r="AA48">
        <v>98.67</v>
      </c>
      <c r="AB48">
        <v>49.33</v>
      </c>
    </row>
    <row r="49" spans="1:28">
      <c r="A49" t="s">
        <v>91</v>
      </c>
      <c r="B49" s="75">
        <v>120.29</v>
      </c>
      <c r="C49" s="75">
        <v>67.92</v>
      </c>
      <c r="D49" s="135">
        <f t="shared" si="0"/>
        <v>89.5</v>
      </c>
      <c r="E49" s="75"/>
      <c r="F49" s="78">
        <v>15.61</v>
      </c>
      <c r="G49" s="78">
        <v>15.61</v>
      </c>
      <c r="H49" s="78">
        <v>16</v>
      </c>
      <c r="I49">
        <v>70.27</v>
      </c>
      <c r="J49">
        <v>270.64999999999998</v>
      </c>
      <c r="K49">
        <v>100.8</v>
      </c>
      <c r="L49">
        <v>10.59</v>
      </c>
      <c r="M49">
        <v>2.82</v>
      </c>
      <c r="N49" s="135">
        <v>29.84</v>
      </c>
      <c r="O49" s="135">
        <v>29.83</v>
      </c>
      <c r="P49" s="135">
        <v>29.83</v>
      </c>
      <c r="Q49">
        <v>10.73</v>
      </c>
      <c r="R49">
        <v>115.71</v>
      </c>
      <c r="S49">
        <v>9.7200000000000006</v>
      </c>
      <c r="T49">
        <v>80.89</v>
      </c>
      <c r="U49">
        <v>26.96</v>
      </c>
      <c r="V49">
        <v>26.96</v>
      </c>
      <c r="W49">
        <v>181.17</v>
      </c>
      <c r="X49">
        <v>36.229999999999997</v>
      </c>
      <c r="Y49">
        <v>75.010000000000005</v>
      </c>
      <c r="Z49">
        <v>41.37</v>
      </c>
      <c r="AA49">
        <v>98.67</v>
      </c>
      <c r="AB49">
        <v>49.33</v>
      </c>
    </row>
    <row r="50" spans="1:28">
      <c r="A50" t="s">
        <v>92</v>
      </c>
      <c r="B50" s="75">
        <v>120.29</v>
      </c>
      <c r="C50" s="75">
        <v>67.92</v>
      </c>
      <c r="D50" s="135">
        <f t="shared" si="0"/>
        <v>89.5</v>
      </c>
      <c r="E50" s="75"/>
      <c r="F50" s="78">
        <v>15.77</v>
      </c>
      <c r="G50" s="78">
        <v>15.77</v>
      </c>
      <c r="H50" s="78">
        <v>16.16</v>
      </c>
      <c r="I50">
        <v>70.27</v>
      </c>
      <c r="J50">
        <v>270.64999999999998</v>
      </c>
      <c r="K50">
        <v>100.8</v>
      </c>
      <c r="L50">
        <v>10.59</v>
      </c>
      <c r="M50">
        <v>2.75</v>
      </c>
      <c r="N50" s="135">
        <v>29.84</v>
      </c>
      <c r="O50" s="135">
        <v>29.83</v>
      </c>
      <c r="P50" s="135">
        <v>29.83</v>
      </c>
      <c r="Q50">
        <v>10.73</v>
      </c>
      <c r="R50">
        <v>118.47</v>
      </c>
      <c r="S50">
        <v>9.7200000000000006</v>
      </c>
      <c r="T50">
        <v>82.04</v>
      </c>
      <c r="U50">
        <v>27.35</v>
      </c>
      <c r="V50">
        <v>27.35</v>
      </c>
      <c r="W50">
        <v>180.88</v>
      </c>
      <c r="X50">
        <v>36.17</v>
      </c>
      <c r="Y50">
        <v>75.22</v>
      </c>
      <c r="Z50">
        <v>41.77</v>
      </c>
      <c r="AA50">
        <v>98.67</v>
      </c>
      <c r="AB50">
        <v>49.33</v>
      </c>
    </row>
    <row r="51" spans="1:28">
      <c r="A51" t="s">
        <v>93</v>
      </c>
      <c r="B51" s="75">
        <v>120.29</v>
      </c>
      <c r="C51" s="75">
        <v>48.99</v>
      </c>
      <c r="D51" s="135">
        <f t="shared" si="0"/>
        <v>89.5</v>
      </c>
      <c r="E51" s="75"/>
      <c r="F51" s="78">
        <v>15.83</v>
      </c>
      <c r="G51" s="78">
        <v>15.83</v>
      </c>
      <c r="H51" s="78">
        <v>16.23</v>
      </c>
      <c r="I51">
        <v>70.27</v>
      </c>
      <c r="J51">
        <v>270.64999999999998</v>
      </c>
      <c r="K51">
        <v>100.8</v>
      </c>
      <c r="L51">
        <v>10.59</v>
      </c>
      <c r="M51">
        <v>2.78</v>
      </c>
      <c r="N51" s="135">
        <v>29.84</v>
      </c>
      <c r="O51" s="135">
        <v>29.83</v>
      </c>
      <c r="P51" s="135">
        <v>29.83</v>
      </c>
      <c r="Q51">
        <v>10.73</v>
      </c>
      <c r="R51">
        <v>92.45</v>
      </c>
      <c r="S51">
        <v>10.64</v>
      </c>
      <c r="T51">
        <v>85.58</v>
      </c>
      <c r="U51">
        <v>28.53</v>
      </c>
      <c r="V51">
        <v>28.52</v>
      </c>
      <c r="W51">
        <v>158.56</v>
      </c>
      <c r="X51">
        <v>31.71</v>
      </c>
      <c r="Y51">
        <v>75.58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120.29</v>
      </c>
      <c r="C52" s="75">
        <v>48.99</v>
      </c>
      <c r="D52" s="135">
        <f t="shared" si="0"/>
        <v>89.5</v>
      </c>
      <c r="E52" s="75"/>
      <c r="F52" s="78">
        <v>15.89</v>
      </c>
      <c r="G52" s="78">
        <v>15.89</v>
      </c>
      <c r="H52" s="78">
        <v>16.29</v>
      </c>
      <c r="I52">
        <v>70.27</v>
      </c>
      <c r="J52">
        <v>230.95</v>
      </c>
      <c r="K52">
        <v>100.8</v>
      </c>
      <c r="L52">
        <v>10.59</v>
      </c>
      <c r="M52">
        <v>2.8</v>
      </c>
      <c r="N52" s="135">
        <v>29.84</v>
      </c>
      <c r="O52" s="135">
        <v>29.83</v>
      </c>
      <c r="P52" s="135">
        <v>29.83</v>
      </c>
      <c r="Q52">
        <v>10.73</v>
      </c>
      <c r="R52">
        <v>95.9</v>
      </c>
      <c r="S52">
        <v>10.64</v>
      </c>
      <c r="T52">
        <v>86.89</v>
      </c>
      <c r="U52">
        <v>28.96</v>
      </c>
      <c r="V52">
        <v>28.96</v>
      </c>
      <c r="W52">
        <v>158.56</v>
      </c>
      <c r="X52">
        <v>31.71</v>
      </c>
      <c r="Y52">
        <v>75.92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120.29</v>
      </c>
      <c r="C53" s="75">
        <v>67.87</v>
      </c>
      <c r="D53" s="135">
        <f t="shared" si="0"/>
        <v>89.5</v>
      </c>
      <c r="E53" s="75"/>
      <c r="F53" s="78">
        <v>15.92</v>
      </c>
      <c r="G53" s="78">
        <v>15.92</v>
      </c>
      <c r="H53" s="78">
        <v>16.32</v>
      </c>
      <c r="I53">
        <v>70.27</v>
      </c>
      <c r="J53">
        <v>192.46</v>
      </c>
      <c r="K53">
        <v>100.8</v>
      </c>
      <c r="L53">
        <v>10.59</v>
      </c>
      <c r="M53">
        <v>2.81</v>
      </c>
      <c r="N53" s="135">
        <v>29.84</v>
      </c>
      <c r="O53" s="135">
        <v>29.83</v>
      </c>
      <c r="P53" s="135">
        <v>29.83</v>
      </c>
      <c r="Q53">
        <v>10.73</v>
      </c>
      <c r="R53">
        <v>98.63</v>
      </c>
      <c r="S53">
        <v>10.64</v>
      </c>
      <c r="T53">
        <v>105.06</v>
      </c>
      <c r="U53">
        <v>35.020000000000003</v>
      </c>
      <c r="V53">
        <v>35.020000000000003</v>
      </c>
      <c r="W53">
        <v>158.56</v>
      </c>
      <c r="X53">
        <v>31.71</v>
      </c>
      <c r="Y53">
        <v>76.61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120.29</v>
      </c>
      <c r="C54" s="75">
        <v>67.87</v>
      </c>
      <c r="D54" s="135">
        <f t="shared" si="0"/>
        <v>89.5</v>
      </c>
      <c r="E54" s="75"/>
      <c r="F54" s="78">
        <v>15.83</v>
      </c>
      <c r="G54" s="78">
        <v>15.83</v>
      </c>
      <c r="H54" s="78">
        <v>16.23</v>
      </c>
      <c r="I54">
        <v>70.27</v>
      </c>
      <c r="J54">
        <v>148.85</v>
      </c>
      <c r="K54">
        <v>100.8</v>
      </c>
      <c r="L54">
        <v>10.59</v>
      </c>
      <c r="M54">
        <v>2.69</v>
      </c>
      <c r="N54" s="135">
        <v>29.84</v>
      </c>
      <c r="O54" s="135">
        <v>29.83</v>
      </c>
      <c r="P54" s="135">
        <v>29.83</v>
      </c>
      <c r="Q54">
        <v>10.73</v>
      </c>
      <c r="R54">
        <v>100.95</v>
      </c>
      <c r="S54">
        <v>10.64</v>
      </c>
      <c r="T54">
        <v>105.22</v>
      </c>
      <c r="U54">
        <v>35.08</v>
      </c>
      <c r="V54">
        <v>35.07</v>
      </c>
      <c r="W54">
        <v>158.56</v>
      </c>
      <c r="X54">
        <v>31.71</v>
      </c>
      <c r="Y54">
        <v>76.61</v>
      </c>
      <c r="Z54">
        <v>46.81</v>
      </c>
      <c r="AA54">
        <v>98.67</v>
      </c>
      <c r="AB54">
        <v>49.33</v>
      </c>
    </row>
    <row r="55" spans="1:28">
      <c r="A55" t="s">
        <v>97</v>
      </c>
      <c r="B55" s="75">
        <v>120.29</v>
      </c>
      <c r="C55" s="75">
        <v>67.87</v>
      </c>
      <c r="D55" s="135">
        <f t="shared" si="0"/>
        <v>89.5</v>
      </c>
      <c r="E55" s="75"/>
      <c r="F55" s="78">
        <v>15.72</v>
      </c>
      <c r="G55" s="78">
        <v>15.72</v>
      </c>
      <c r="H55" s="78">
        <v>16.11</v>
      </c>
      <c r="I55">
        <v>70.27</v>
      </c>
      <c r="J55">
        <v>148.85</v>
      </c>
      <c r="K55">
        <v>100.8</v>
      </c>
      <c r="L55">
        <v>10.59</v>
      </c>
      <c r="M55">
        <v>2.74</v>
      </c>
      <c r="N55" s="135">
        <v>29.84</v>
      </c>
      <c r="O55" s="135">
        <v>29.83</v>
      </c>
      <c r="P55" s="135">
        <v>29.83</v>
      </c>
      <c r="Q55">
        <v>10.73</v>
      </c>
      <c r="R55">
        <v>101.89</v>
      </c>
      <c r="S55">
        <v>10.92</v>
      </c>
      <c r="T55">
        <v>105.76</v>
      </c>
      <c r="U55">
        <v>35.25</v>
      </c>
      <c r="V55">
        <v>35.26</v>
      </c>
      <c r="W55">
        <v>200.21</v>
      </c>
      <c r="X55">
        <v>40.04</v>
      </c>
      <c r="Y55">
        <v>76.8</v>
      </c>
      <c r="Z55">
        <v>47.55</v>
      </c>
      <c r="AA55">
        <v>98.67</v>
      </c>
      <c r="AB55">
        <v>49.33</v>
      </c>
    </row>
    <row r="56" spans="1:28">
      <c r="A56" t="s">
        <v>98</v>
      </c>
      <c r="B56" s="75">
        <v>120.29</v>
      </c>
      <c r="C56" s="75">
        <v>67.87</v>
      </c>
      <c r="D56" s="135">
        <f t="shared" si="0"/>
        <v>89.5</v>
      </c>
      <c r="E56" s="75"/>
      <c r="F56" s="78">
        <v>15.52</v>
      </c>
      <c r="G56" s="78">
        <v>15.52</v>
      </c>
      <c r="H56" s="78">
        <v>15.9</v>
      </c>
      <c r="I56">
        <v>70.27</v>
      </c>
      <c r="J56">
        <v>148.85</v>
      </c>
      <c r="K56">
        <v>100.8</v>
      </c>
      <c r="L56">
        <v>10.59</v>
      </c>
      <c r="M56">
        <v>14.1</v>
      </c>
      <c r="N56" s="135">
        <v>29.84</v>
      </c>
      <c r="O56" s="135">
        <v>29.83</v>
      </c>
      <c r="P56" s="135">
        <v>29.83</v>
      </c>
      <c r="Q56">
        <v>10.73</v>
      </c>
      <c r="R56">
        <v>101.47</v>
      </c>
      <c r="S56">
        <v>10.92</v>
      </c>
      <c r="T56">
        <v>106.32</v>
      </c>
      <c r="U56">
        <v>35.44</v>
      </c>
      <c r="V56">
        <v>35.450000000000003</v>
      </c>
      <c r="W56">
        <v>200.21</v>
      </c>
      <c r="X56">
        <v>40.04</v>
      </c>
      <c r="Y56">
        <v>76.27</v>
      </c>
      <c r="Z56">
        <v>46.04</v>
      </c>
      <c r="AA56">
        <v>98.67</v>
      </c>
      <c r="AB56">
        <v>49.33</v>
      </c>
    </row>
    <row r="57" spans="1:28">
      <c r="A57" t="s">
        <v>99</v>
      </c>
      <c r="B57" s="75">
        <v>120.29</v>
      </c>
      <c r="C57" s="75">
        <v>67.87</v>
      </c>
      <c r="D57" s="135">
        <f t="shared" si="0"/>
        <v>89.5</v>
      </c>
      <c r="E57" s="75"/>
      <c r="F57" s="78">
        <v>15.96</v>
      </c>
      <c r="G57" s="78">
        <v>15.96</v>
      </c>
      <c r="H57" s="78">
        <v>16.36</v>
      </c>
      <c r="I57">
        <v>70.27</v>
      </c>
      <c r="J57">
        <v>148.85</v>
      </c>
      <c r="K57">
        <v>100.8</v>
      </c>
      <c r="L57">
        <v>10.59</v>
      </c>
      <c r="M57">
        <v>13.7</v>
      </c>
      <c r="N57" s="135">
        <v>29.84</v>
      </c>
      <c r="O57" s="135">
        <v>29.83</v>
      </c>
      <c r="P57" s="135">
        <v>29.83</v>
      </c>
      <c r="Q57">
        <v>10.73</v>
      </c>
      <c r="R57">
        <v>85.79</v>
      </c>
      <c r="S57">
        <v>10.92</v>
      </c>
      <c r="T57">
        <v>105.76</v>
      </c>
      <c r="U57">
        <v>35.25</v>
      </c>
      <c r="V57">
        <v>35.26</v>
      </c>
      <c r="W57">
        <v>200.21</v>
      </c>
      <c r="X57">
        <v>40.04</v>
      </c>
      <c r="Y57">
        <v>75.790000000000006</v>
      </c>
      <c r="Z57">
        <v>46.44</v>
      </c>
      <c r="AA57">
        <v>98.67</v>
      </c>
      <c r="AB57">
        <v>49.33</v>
      </c>
    </row>
    <row r="58" spans="1:28">
      <c r="A58" t="s">
        <v>100</v>
      </c>
      <c r="B58" s="75">
        <v>120.29</v>
      </c>
      <c r="C58" s="75">
        <v>67.87</v>
      </c>
      <c r="D58" s="135">
        <f t="shared" si="0"/>
        <v>89.5</v>
      </c>
      <c r="E58" s="75"/>
      <c r="F58" s="78">
        <v>15.87</v>
      </c>
      <c r="G58" s="78">
        <v>15.87</v>
      </c>
      <c r="H58" s="78">
        <v>16.27</v>
      </c>
      <c r="I58">
        <v>70.27</v>
      </c>
      <c r="J58">
        <v>148.85</v>
      </c>
      <c r="K58">
        <v>100.8</v>
      </c>
      <c r="L58">
        <v>10.59</v>
      </c>
      <c r="M58">
        <v>13.1</v>
      </c>
      <c r="N58" s="135">
        <v>29.84</v>
      </c>
      <c r="O58" s="135">
        <v>29.83</v>
      </c>
      <c r="P58" s="135">
        <v>29.83</v>
      </c>
      <c r="Q58">
        <v>10.73</v>
      </c>
      <c r="R58">
        <v>86.56</v>
      </c>
      <c r="S58">
        <v>10.92</v>
      </c>
      <c r="T58">
        <v>113.82</v>
      </c>
      <c r="U58">
        <v>37.94</v>
      </c>
      <c r="V58">
        <v>37.950000000000003</v>
      </c>
      <c r="W58">
        <v>199.82</v>
      </c>
      <c r="X58">
        <v>39.96</v>
      </c>
      <c r="Y58">
        <v>70.180000000000007</v>
      </c>
      <c r="Z58">
        <v>46.09</v>
      </c>
      <c r="AA58">
        <v>98.67</v>
      </c>
      <c r="AB58">
        <v>49.33</v>
      </c>
    </row>
    <row r="59" spans="1:28">
      <c r="A59" t="s">
        <v>101</v>
      </c>
      <c r="B59" s="75">
        <v>118.11</v>
      </c>
      <c r="C59" s="75">
        <v>67.87</v>
      </c>
      <c r="D59" s="135">
        <f t="shared" si="0"/>
        <v>89.5</v>
      </c>
      <c r="E59" s="75"/>
      <c r="F59" s="78">
        <v>15.21</v>
      </c>
      <c r="G59" s="78">
        <v>15.21</v>
      </c>
      <c r="H59" s="78">
        <v>15.58</v>
      </c>
      <c r="I59">
        <v>70.27</v>
      </c>
      <c r="J59">
        <v>148.85</v>
      </c>
      <c r="K59">
        <v>100.8</v>
      </c>
      <c r="L59">
        <v>10.59</v>
      </c>
      <c r="M59">
        <v>12.49</v>
      </c>
      <c r="N59" s="135">
        <v>29.84</v>
      </c>
      <c r="O59" s="135">
        <v>29.83</v>
      </c>
      <c r="P59" s="135">
        <v>29.83</v>
      </c>
      <c r="Q59">
        <v>10.73</v>
      </c>
      <c r="R59">
        <v>86.48</v>
      </c>
      <c r="S59">
        <v>11.29</v>
      </c>
      <c r="T59">
        <v>113.26</v>
      </c>
      <c r="U59">
        <v>37.75</v>
      </c>
      <c r="V59">
        <v>37.76</v>
      </c>
      <c r="W59">
        <v>196.29</v>
      </c>
      <c r="X59">
        <v>39.26</v>
      </c>
      <c r="Y59">
        <v>69.45</v>
      </c>
      <c r="Z59">
        <v>44.78</v>
      </c>
      <c r="AA59">
        <v>98.67</v>
      </c>
      <c r="AB59">
        <v>49.33</v>
      </c>
    </row>
    <row r="60" spans="1:28">
      <c r="A60" t="s">
        <v>102</v>
      </c>
      <c r="B60" s="75">
        <v>118.11</v>
      </c>
      <c r="C60" s="75">
        <v>67.87</v>
      </c>
      <c r="D60" s="135">
        <f t="shared" si="0"/>
        <v>89.5</v>
      </c>
      <c r="E60" s="75"/>
      <c r="F60" s="78">
        <v>14.78</v>
      </c>
      <c r="G60" s="78">
        <v>14.78</v>
      </c>
      <c r="H60" s="78">
        <v>15.14</v>
      </c>
      <c r="I60">
        <v>70.27</v>
      </c>
      <c r="J60">
        <v>148.85</v>
      </c>
      <c r="K60">
        <v>100.8</v>
      </c>
      <c r="L60">
        <v>10.59</v>
      </c>
      <c r="M60">
        <v>6.49</v>
      </c>
      <c r="N60" s="135">
        <v>29.84</v>
      </c>
      <c r="O60" s="135">
        <v>29.83</v>
      </c>
      <c r="P60" s="135">
        <v>29.83</v>
      </c>
      <c r="Q60">
        <v>10.73</v>
      </c>
      <c r="R60">
        <v>85.61</v>
      </c>
      <c r="S60">
        <v>11.29</v>
      </c>
      <c r="T60">
        <v>113.82</v>
      </c>
      <c r="U60">
        <v>37.94</v>
      </c>
      <c r="V60">
        <v>37.950000000000003</v>
      </c>
      <c r="W60">
        <v>190.31</v>
      </c>
      <c r="X60">
        <v>38.06</v>
      </c>
      <c r="Y60">
        <v>68.8</v>
      </c>
      <c r="Z60">
        <v>42.92</v>
      </c>
      <c r="AA60">
        <v>98.67</v>
      </c>
      <c r="AB60">
        <v>49.33</v>
      </c>
    </row>
    <row r="61" spans="1:28">
      <c r="A61" t="s">
        <v>103</v>
      </c>
      <c r="B61" s="75">
        <v>118.11</v>
      </c>
      <c r="C61" s="75">
        <v>67.87</v>
      </c>
      <c r="D61" s="135">
        <f t="shared" si="0"/>
        <v>89.5</v>
      </c>
      <c r="E61" s="75"/>
      <c r="F61" s="78">
        <v>14.2</v>
      </c>
      <c r="G61" s="78">
        <v>14.2</v>
      </c>
      <c r="H61" s="78">
        <v>14.55</v>
      </c>
      <c r="I61">
        <v>70.27</v>
      </c>
      <c r="J61">
        <v>148.85</v>
      </c>
      <c r="K61">
        <v>100.8</v>
      </c>
      <c r="L61">
        <v>10.59</v>
      </c>
      <c r="M61">
        <v>6.59</v>
      </c>
      <c r="N61" s="135">
        <v>29.84</v>
      </c>
      <c r="O61" s="135">
        <v>29.83</v>
      </c>
      <c r="P61" s="135">
        <v>29.83</v>
      </c>
      <c r="Q61">
        <v>10.73</v>
      </c>
      <c r="R61">
        <v>81.19</v>
      </c>
      <c r="S61">
        <v>11.29</v>
      </c>
      <c r="T61">
        <v>113.89</v>
      </c>
      <c r="U61">
        <v>37.96</v>
      </c>
      <c r="V61">
        <v>37.97</v>
      </c>
      <c r="W61">
        <v>184.08</v>
      </c>
      <c r="X61">
        <v>36.82</v>
      </c>
      <c r="Y61">
        <v>67.77</v>
      </c>
      <c r="Z61">
        <v>40.42</v>
      </c>
      <c r="AA61">
        <v>98.67</v>
      </c>
      <c r="AB61">
        <v>49.33</v>
      </c>
    </row>
    <row r="62" spans="1:28">
      <c r="A62" t="s">
        <v>104</v>
      </c>
      <c r="B62" s="75">
        <v>118.11</v>
      </c>
      <c r="C62" s="75">
        <v>67.87</v>
      </c>
      <c r="D62" s="135">
        <f t="shared" si="0"/>
        <v>89.5</v>
      </c>
      <c r="E62" s="75"/>
      <c r="F62" s="78">
        <v>13.7</v>
      </c>
      <c r="G62" s="78">
        <v>13.7</v>
      </c>
      <c r="H62" s="78">
        <v>14.04</v>
      </c>
      <c r="I62">
        <v>70.27</v>
      </c>
      <c r="J62">
        <v>148.85</v>
      </c>
      <c r="K62">
        <v>100.8</v>
      </c>
      <c r="L62">
        <v>10.59</v>
      </c>
      <c r="M62">
        <v>6.84</v>
      </c>
      <c r="N62" s="135">
        <v>29.84</v>
      </c>
      <c r="O62" s="135">
        <v>29.83</v>
      </c>
      <c r="P62" s="135">
        <v>29.83</v>
      </c>
      <c r="Q62">
        <v>10.73</v>
      </c>
      <c r="R62">
        <v>76.22</v>
      </c>
      <c r="S62">
        <v>11.29</v>
      </c>
      <c r="T62">
        <v>113.82</v>
      </c>
      <c r="U62">
        <v>37.94</v>
      </c>
      <c r="V62">
        <v>37.93</v>
      </c>
      <c r="W62">
        <v>176.4</v>
      </c>
      <c r="X62">
        <v>35.28</v>
      </c>
      <c r="Y62">
        <v>57.19</v>
      </c>
      <c r="Z62">
        <v>37.869999999999997</v>
      </c>
      <c r="AA62">
        <v>96.67</v>
      </c>
      <c r="AB62">
        <v>48.33</v>
      </c>
    </row>
    <row r="63" spans="1:28">
      <c r="A63" t="s">
        <v>105</v>
      </c>
      <c r="B63" s="75">
        <v>118.11</v>
      </c>
      <c r="C63" s="75">
        <v>67.87</v>
      </c>
      <c r="D63" s="135">
        <f t="shared" si="0"/>
        <v>89.5</v>
      </c>
      <c r="E63" s="75"/>
      <c r="F63" s="78">
        <v>13.16</v>
      </c>
      <c r="G63" s="78">
        <v>13.16</v>
      </c>
      <c r="H63" s="78">
        <v>13.49</v>
      </c>
      <c r="I63">
        <v>70.27</v>
      </c>
      <c r="J63">
        <v>148.85</v>
      </c>
      <c r="K63">
        <v>100.8</v>
      </c>
      <c r="L63">
        <v>10.59</v>
      </c>
      <c r="M63">
        <v>7.29</v>
      </c>
      <c r="N63" s="135">
        <v>29.84</v>
      </c>
      <c r="O63" s="135">
        <v>29.83</v>
      </c>
      <c r="P63" s="135">
        <v>29.83</v>
      </c>
      <c r="Q63">
        <v>10.73</v>
      </c>
      <c r="R63">
        <v>61.7</v>
      </c>
      <c r="S63">
        <v>12.03</v>
      </c>
      <c r="T63">
        <v>53.27</v>
      </c>
      <c r="U63">
        <v>17.760000000000002</v>
      </c>
      <c r="V63">
        <v>17.75</v>
      </c>
      <c r="W63">
        <v>169.23</v>
      </c>
      <c r="X63">
        <v>33.840000000000003</v>
      </c>
      <c r="Y63">
        <v>53.51</v>
      </c>
      <c r="Z63">
        <v>35.28</v>
      </c>
      <c r="AA63">
        <v>96.67</v>
      </c>
      <c r="AB63">
        <v>48.33</v>
      </c>
    </row>
    <row r="64" spans="1:28">
      <c r="A64" t="s">
        <v>106</v>
      </c>
      <c r="B64" s="75">
        <v>132.55000000000001</v>
      </c>
      <c r="C64" s="75">
        <v>67.87</v>
      </c>
      <c r="D64" s="135">
        <f t="shared" si="0"/>
        <v>89.5</v>
      </c>
      <c r="E64" s="75"/>
      <c r="F64" s="78">
        <v>12.5</v>
      </c>
      <c r="G64" s="78">
        <v>12.5</v>
      </c>
      <c r="H64" s="78">
        <v>12.8</v>
      </c>
      <c r="I64">
        <v>70.27</v>
      </c>
      <c r="J64">
        <v>148.85</v>
      </c>
      <c r="K64">
        <v>100.8</v>
      </c>
      <c r="L64">
        <v>10.59</v>
      </c>
      <c r="M64">
        <v>7.05</v>
      </c>
      <c r="N64" s="135">
        <v>29.84</v>
      </c>
      <c r="O64" s="135">
        <v>29.83</v>
      </c>
      <c r="P64" s="135">
        <v>29.83</v>
      </c>
      <c r="Q64">
        <v>10.73</v>
      </c>
      <c r="R64">
        <v>58.19</v>
      </c>
      <c r="S64">
        <v>12.03</v>
      </c>
      <c r="T64">
        <v>53.6</v>
      </c>
      <c r="U64">
        <v>17.87</v>
      </c>
      <c r="V64">
        <v>17.87</v>
      </c>
      <c r="W64">
        <v>158.37</v>
      </c>
      <c r="X64">
        <v>31.67</v>
      </c>
      <c r="Y64">
        <v>50.58</v>
      </c>
      <c r="Z64">
        <v>33.46</v>
      </c>
      <c r="AA64">
        <v>93.34</v>
      </c>
      <c r="AB64">
        <v>46.66</v>
      </c>
    </row>
    <row r="65" spans="1:28">
      <c r="A65" t="s">
        <v>107</v>
      </c>
      <c r="B65" s="75">
        <v>152.44999999999999</v>
      </c>
      <c r="C65" s="75">
        <v>67.87</v>
      </c>
      <c r="D65" s="135">
        <f t="shared" si="0"/>
        <v>89.5</v>
      </c>
      <c r="E65" s="75"/>
      <c r="F65" s="78">
        <v>11.89</v>
      </c>
      <c r="G65" s="78">
        <v>11.89</v>
      </c>
      <c r="H65" s="78">
        <v>12.19</v>
      </c>
      <c r="I65">
        <v>70.27</v>
      </c>
      <c r="J65">
        <v>148.85</v>
      </c>
      <c r="K65">
        <v>100.8</v>
      </c>
      <c r="L65">
        <v>10.59</v>
      </c>
      <c r="M65">
        <v>6.83</v>
      </c>
      <c r="N65" s="135">
        <v>29.84</v>
      </c>
      <c r="O65" s="135">
        <v>29.83</v>
      </c>
      <c r="P65" s="135">
        <v>29.83</v>
      </c>
      <c r="Q65">
        <v>10.73</v>
      </c>
      <c r="R65">
        <v>56.15</v>
      </c>
      <c r="S65">
        <v>12.03</v>
      </c>
      <c r="T65">
        <v>54.31</v>
      </c>
      <c r="U65">
        <v>18.100000000000001</v>
      </c>
      <c r="V65">
        <v>18.11</v>
      </c>
      <c r="W65">
        <v>144.34</v>
      </c>
      <c r="X65">
        <v>28.87</v>
      </c>
      <c r="Y65">
        <v>47.67</v>
      </c>
      <c r="Z65">
        <v>31.41</v>
      </c>
      <c r="AA65">
        <v>90</v>
      </c>
      <c r="AB65">
        <v>45</v>
      </c>
    </row>
    <row r="66" spans="1:28">
      <c r="A66" t="s">
        <v>108</v>
      </c>
      <c r="B66" s="75">
        <v>198.34</v>
      </c>
      <c r="C66" s="75">
        <v>86.8</v>
      </c>
      <c r="D66" s="135">
        <f t="shared" si="0"/>
        <v>89.5</v>
      </c>
      <c r="E66" s="75"/>
      <c r="F66" s="78">
        <v>11.05</v>
      </c>
      <c r="G66" s="78">
        <v>11.05</v>
      </c>
      <c r="H66" s="78">
        <v>11.33</v>
      </c>
      <c r="I66">
        <v>92.93</v>
      </c>
      <c r="J66">
        <v>192.46</v>
      </c>
      <c r="K66">
        <v>100.8</v>
      </c>
      <c r="L66">
        <v>10.59</v>
      </c>
      <c r="M66">
        <v>7.79</v>
      </c>
      <c r="N66" s="135">
        <v>29.84</v>
      </c>
      <c r="O66" s="135">
        <v>29.83</v>
      </c>
      <c r="P66" s="135">
        <v>29.83</v>
      </c>
      <c r="Q66">
        <v>10.73</v>
      </c>
      <c r="R66">
        <v>53.68</v>
      </c>
      <c r="S66">
        <v>12.03</v>
      </c>
      <c r="T66">
        <v>54.81</v>
      </c>
      <c r="U66">
        <v>18.27</v>
      </c>
      <c r="V66">
        <v>18.27</v>
      </c>
      <c r="W66">
        <v>125.95</v>
      </c>
      <c r="X66">
        <v>25.19</v>
      </c>
      <c r="Y66">
        <v>44.43</v>
      </c>
      <c r="Z66">
        <v>29.11</v>
      </c>
      <c r="AA66">
        <v>83.34</v>
      </c>
      <c r="AB66">
        <v>41.66</v>
      </c>
    </row>
    <row r="67" spans="1:28">
      <c r="A67" t="s">
        <v>109</v>
      </c>
      <c r="B67" s="75">
        <v>198.34</v>
      </c>
      <c r="C67" s="75">
        <v>86.8</v>
      </c>
      <c r="D67" s="135">
        <f t="shared" si="0"/>
        <v>89.5</v>
      </c>
      <c r="E67" s="75"/>
      <c r="F67" s="78">
        <v>10.33</v>
      </c>
      <c r="G67" s="78">
        <v>10.33</v>
      </c>
      <c r="H67" s="78">
        <v>10.59</v>
      </c>
      <c r="I67">
        <v>92.93</v>
      </c>
      <c r="J67">
        <v>230.95</v>
      </c>
      <c r="K67">
        <v>100.8</v>
      </c>
      <c r="L67">
        <v>10.59</v>
      </c>
      <c r="M67">
        <v>8.52</v>
      </c>
      <c r="N67" s="135">
        <v>29.84</v>
      </c>
      <c r="O67" s="135">
        <v>29.83</v>
      </c>
      <c r="P67" s="135">
        <v>29.83</v>
      </c>
      <c r="Q67">
        <v>10.73</v>
      </c>
      <c r="R67">
        <v>50.47</v>
      </c>
      <c r="S67">
        <v>12.03</v>
      </c>
      <c r="T67">
        <v>55.42</v>
      </c>
      <c r="U67">
        <v>18.47</v>
      </c>
      <c r="V67">
        <v>18.489999999999998</v>
      </c>
      <c r="W67">
        <v>83.54</v>
      </c>
      <c r="X67">
        <v>16.71</v>
      </c>
      <c r="Y67">
        <v>41.44</v>
      </c>
      <c r="Z67">
        <v>25.97</v>
      </c>
      <c r="AA67">
        <v>76.67</v>
      </c>
      <c r="AB67">
        <v>38.33</v>
      </c>
    </row>
    <row r="68" spans="1:28">
      <c r="A68" t="s">
        <v>110</v>
      </c>
      <c r="B68" s="75">
        <v>198.34</v>
      </c>
      <c r="C68" s="75">
        <v>86.8</v>
      </c>
      <c r="D68" s="135">
        <f t="shared" ref="D68:D98" si="1">N68+O68+P68</f>
        <v>89.5</v>
      </c>
      <c r="E68" s="75"/>
      <c r="F68" s="78">
        <v>9.3800000000000008</v>
      </c>
      <c r="G68" s="78">
        <v>9.3800000000000008</v>
      </c>
      <c r="H68" s="78">
        <v>9.6199999999999992</v>
      </c>
      <c r="I68">
        <v>92.93</v>
      </c>
      <c r="J68">
        <v>270.64999999999998</v>
      </c>
      <c r="K68">
        <v>100.8</v>
      </c>
      <c r="L68">
        <v>10.59</v>
      </c>
      <c r="M68">
        <v>9.06</v>
      </c>
      <c r="N68" s="135">
        <v>29.84</v>
      </c>
      <c r="O68" s="135">
        <v>29.83</v>
      </c>
      <c r="P68" s="135">
        <v>29.83</v>
      </c>
      <c r="Q68">
        <v>10.73</v>
      </c>
      <c r="R68">
        <v>46.59</v>
      </c>
      <c r="S68">
        <v>12.03</v>
      </c>
      <c r="T68">
        <v>55.66</v>
      </c>
      <c r="U68">
        <v>18.55</v>
      </c>
      <c r="V68">
        <v>18.559999999999999</v>
      </c>
      <c r="W68">
        <v>79.58</v>
      </c>
      <c r="X68">
        <v>15.92</v>
      </c>
      <c r="Y68">
        <v>28.44</v>
      </c>
      <c r="Z68">
        <v>22.59</v>
      </c>
      <c r="AA68">
        <v>50</v>
      </c>
      <c r="AB68">
        <v>25</v>
      </c>
    </row>
    <row r="69" spans="1:28">
      <c r="A69" t="s">
        <v>111</v>
      </c>
      <c r="B69" s="75">
        <v>198.34</v>
      </c>
      <c r="C69" s="75">
        <v>86.8</v>
      </c>
      <c r="D69" s="135">
        <f t="shared" si="1"/>
        <v>89.5</v>
      </c>
      <c r="E69" s="75"/>
      <c r="F69" s="78">
        <v>8.43</v>
      </c>
      <c r="G69" s="78">
        <v>8.43</v>
      </c>
      <c r="H69" s="78">
        <v>8.6300000000000008</v>
      </c>
      <c r="I69">
        <v>92.93</v>
      </c>
      <c r="J69">
        <v>270.64999999999998</v>
      </c>
      <c r="K69">
        <v>100.8</v>
      </c>
      <c r="L69">
        <v>10.59</v>
      </c>
      <c r="M69">
        <v>10.06</v>
      </c>
      <c r="N69" s="135">
        <v>29.84</v>
      </c>
      <c r="O69" s="135">
        <v>29.83</v>
      </c>
      <c r="P69" s="135">
        <v>29.83</v>
      </c>
      <c r="Q69">
        <v>10.73</v>
      </c>
      <c r="R69">
        <v>51.5</v>
      </c>
      <c r="S69">
        <v>12.03</v>
      </c>
      <c r="T69">
        <v>73.11</v>
      </c>
      <c r="U69">
        <v>24.37</v>
      </c>
      <c r="V69">
        <v>24.36</v>
      </c>
      <c r="W69">
        <v>75.209999999999994</v>
      </c>
      <c r="X69">
        <v>15.04</v>
      </c>
      <c r="Y69">
        <v>25.39</v>
      </c>
      <c r="Z69">
        <v>19.52</v>
      </c>
      <c r="AA69">
        <v>46.67</v>
      </c>
      <c r="AB69">
        <v>23.33</v>
      </c>
    </row>
    <row r="70" spans="1:28">
      <c r="A70" t="s">
        <v>112</v>
      </c>
      <c r="B70" s="75">
        <v>152.44999999999999</v>
      </c>
      <c r="C70" s="75">
        <v>86.8</v>
      </c>
      <c r="D70" s="135">
        <f t="shared" si="1"/>
        <v>89.5</v>
      </c>
      <c r="E70" s="75"/>
      <c r="F70" s="78">
        <v>7.44</v>
      </c>
      <c r="G70" s="78">
        <v>7.44</v>
      </c>
      <c r="H70" s="78">
        <v>7.62</v>
      </c>
      <c r="I70">
        <v>92.93</v>
      </c>
      <c r="J70">
        <v>270.64999999999998</v>
      </c>
      <c r="K70">
        <v>100.8</v>
      </c>
      <c r="L70">
        <v>10.59</v>
      </c>
      <c r="M70">
        <v>10.59</v>
      </c>
      <c r="N70" s="135">
        <v>29.84</v>
      </c>
      <c r="O70" s="135">
        <v>29.83</v>
      </c>
      <c r="P70" s="135">
        <v>29.83</v>
      </c>
      <c r="Q70">
        <v>10.73</v>
      </c>
      <c r="R70">
        <v>42.78</v>
      </c>
      <c r="S70">
        <v>12.03</v>
      </c>
      <c r="T70">
        <v>92.31</v>
      </c>
      <c r="U70">
        <v>30.77</v>
      </c>
      <c r="V70">
        <v>30.77</v>
      </c>
      <c r="W70">
        <v>68.540000000000006</v>
      </c>
      <c r="X70">
        <v>13.71</v>
      </c>
      <c r="Y70">
        <v>21.98</v>
      </c>
      <c r="Z70">
        <v>13.06</v>
      </c>
      <c r="AA70">
        <v>43.34</v>
      </c>
      <c r="AB70">
        <v>21.66</v>
      </c>
    </row>
    <row r="71" spans="1:28">
      <c r="A71" t="s">
        <v>113</v>
      </c>
      <c r="B71" s="75">
        <v>152.44999999999999</v>
      </c>
      <c r="C71" s="75">
        <v>86.8</v>
      </c>
      <c r="D71" s="135">
        <f t="shared" si="1"/>
        <v>89.5</v>
      </c>
      <c r="E71" s="75"/>
      <c r="F71" s="78">
        <v>6.5</v>
      </c>
      <c r="G71" s="78">
        <v>6.5</v>
      </c>
      <c r="H71" s="78">
        <v>6.67</v>
      </c>
      <c r="I71">
        <v>92.93</v>
      </c>
      <c r="J71">
        <v>270.64999999999998</v>
      </c>
      <c r="K71">
        <v>100.8</v>
      </c>
      <c r="L71">
        <v>10.59</v>
      </c>
      <c r="M71">
        <v>7.67</v>
      </c>
      <c r="N71" s="135">
        <v>29.84</v>
      </c>
      <c r="O71" s="135">
        <v>29.83</v>
      </c>
      <c r="P71" s="135">
        <v>29.83</v>
      </c>
      <c r="Q71">
        <v>10.73</v>
      </c>
      <c r="R71">
        <v>34.729999999999997</v>
      </c>
      <c r="S71">
        <v>12.03</v>
      </c>
      <c r="T71">
        <v>104.91</v>
      </c>
      <c r="U71">
        <v>34.97</v>
      </c>
      <c r="V71">
        <v>34.97</v>
      </c>
      <c r="W71">
        <v>63.18</v>
      </c>
      <c r="X71">
        <v>12.63</v>
      </c>
      <c r="Y71">
        <v>18.43</v>
      </c>
      <c r="Z71">
        <v>11.08</v>
      </c>
      <c r="AA71">
        <v>40</v>
      </c>
      <c r="AB71">
        <v>20</v>
      </c>
    </row>
    <row r="72" spans="1:28">
      <c r="A72" t="s">
        <v>114</v>
      </c>
      <c r="B72" s="75">
        <v>152.44999999999999</v>
      </c>
      <c r="C72" s="75">
        <v>86.8</v>
      </c>
      <c r="D72" s="135">
        <f t="shared" si="1"/>
        <v>87.66</v>
      </c>
      <c r="E72" s="75"/>
      <c r="F72" s="78">
        <v>5.4</v>
      </c>
      <c r="G72" s="78">
        <v>5.4</v>
      </c>
      <c r="H72" s="78">
        <v>5.53</v>
      </c>
      <c r="I72">
        <v>92.93</v>
      </c>
      <c r="J72">
        <v>270.64999999999998</v>
      </c>
      <c r="K72">
        <v>100.8</v>
      </c>
      <c r="L72">
        <v>10.59</v>
      </c>
      <c r="M72">
        <v>8</v>
      </c>
      <c r="N72" s="135">
        <v>33</v>
      </c>
      <c r="O72" s="135">
        <v>27.19</v>
      </c>
      <c r="P72" s="135">
        <v>27.47</v>
      </c>
      <c r="Q72">
        <v>10.73</v>
      </c>
      <c r="R72">
        <v>27.39</v>
      </c>
      <c r="S72">
        <v>12.03</v>
      </c>
      <c r="T72">
        <v>104.31</v>
      </c>
      <c r="U72">
        <v>34.770000000000003</v>
      </c>
      <c r="V72">
        <v>34.770000000000003</v>
      </c>
      <c r="W72">
        <v>56.18</v>
      </c>
      <c r="X72">
        <v>11.23</v>
      </c>
      <c r="Y72">
        <v>14.98</v>
      </c>
      <c r="Z72">
        <v>9.32</v>
      </c>
      <c r="AA72">
        <v>36.67</v>
      </c>
      <c r="AB72">
        <v>18.329999999999998</v>
      </c>
    </row>
    <row r="73" spans="1:28">
      <c r="A73" t="s">
        <v>115</v>
      </c>
      <c r="B73" s="75">
        <v>152.44999999999999</v>
      </c>
      <c r="C73" s="75">
        <v>86.8</v>
      </c>
      <c r="D73" s="135">
        <f t="shared" si="1"/>
        <v>62.6</v>
      </c>
      <c r="E73" s="75"/>
      <c r="F73" s="78">
        <v>4.33</v>
      </c>
      <c r="G73" s="78">
        <v>4.33</v>
      </c>
      <c r="H73" s="78">
        <v>4.4400000000000004</v>
      </c>
      <c r="I73">
        <v>92.93</v>
      </c>
      <c r="J73">
        <v>270.64999999999998</v>
      </c>
      <c r="K73">
        <v>100.8</v>
      </c>
      <c r="L73">
        <v>10.59</v>
      </c>
      <c r="M73">
        <v>8.52</v>
      </c>
      <c r="N73" s="135">
        <v>33</v>
      </c>
      <c r="O73" s="135">
        <v>13.21</v>
      </c>
      <c r="P73" s="135">
        <v>16.39</v>
      </c>
      <c r="Q73">
        <v>10.73</v>
      </c>
      <c r="R73">
        <v>21.21</v>
      </c>
      <c r="S73">
        <v>12.03</v>
      </c>
      <c r="T73">
        <v>103.15</v>
      </c>
      <c r="U73">
        <v>34.380000000000003</v>
      </c>
      <c r="V73">
        <v>34.39</v>
      </c>
      <c r="W73">
        <v>48.57</v>
      </c>
      <c r="X73">
        <v>9.7100000000000009</v>
      </c>
      <c r="Y73">
        <v>11.64</v>
      </c>
      <c r="Z73">
        <v>7.6</v>
      </c>
      <c r="AA73">
        <v>30</v>
      </c>
      <c r="AB73">
        <v>15</v>
      </c>
    </row>
    <row r="74" spans="1:28">
      <c r="A74" t="s">
        <v>116</v>
      </c>
      <c r="B74" s="75">
        <v>198.34</v>
      </c>
      <c r="C74" s="75">
        <v>86.8</v>
      </c>
      <c r="D74" s="135">
        <f t="shared" si="1"/>
        <v>40.75</v>
      </c>
      <c r="E74" s="75"/>
      <c r="F74" s="78">
        <v>3.42</v>
      </c>
      <c r="G74" s="78">
        <v>3.42</v>
      </c>
      <c r="H74" s="78">
        <v>3.51</v>
      </c>
      <c r="I74">
        <v>92.93</v>
      </c>
      <c r="J74">
        <v>270.64999999999998</v>
      </c>
      <c r="K74">
        <v>100.8</v>
      </c>
      <c r="L74">
        <v>10.59</v>
      </c>
      <c r="M74">
        <v>10.4</v>
      </c>
      <c r="N74" s="135">
        <v>28.36</v>
      </c>
      <c r="O74" s="135">
        <v>4.71</v>
      </c>
      <c r="P74" s="135">
        <v>7.68</v>
      </c>
      <c r="Q74">
        <v>10.73</v>
      </c>
      <c r="R74">
        <v>15.39</v>
      </c>
      <c r="S74">
        <v>12.03</v>
      </c>
      <c r="T74">
        <v>107.71</v>
      </c>
      <c r="U74">
        <v>35.9</v>
      </c>
      <c r="V74">
        <v>35.9</v>
      </c>
      <c r="W74">
        <v>41.05</v>
      </c>
      <c r="X74">
        <v>8.2100000000000009</v>
      </c>
      <c r="Y74">
        <v>10.95</v>
      </c>
      <c r="Z74">
        <v>6.5</v>
      </c>
      <c r="AA74">
        <v>26.67</v>
      </c>
      <c r="AB74">
        <v>13.33</v>
      </c>
    </row>
    <row r="75" spans="1:28">
      <c r="A75" t="s">
        <v>117</v>
      </c>
      <c r="B75" s="75">
        <v>198.34</v>
      </c>
      <c r="C75" s="75">
        <v>86.8</v>
      </c>
      <c r="D75" s="135">
        <f t="shared" si="1"/>
        <v>0</v>
      </c>
      <c r="E75" s="75"/>
      <c r="F75" s="78">
        <v>2.62</v>
      </c>
      <c r="G75" s="78">
        <v>2.62</v>
      </c>
      <c r="H75" s="78">
        <v>2.67</v>
      </c>
      <c r="I75">
        <v>92.93</v>
      </c>
      <c r="J75">
        <v>270.64999999999998</v>
      </c>
      <c r="K75">
        <v>100.8</v>
      </c>
      <c r="L75">
        <v>10.59</v>
      </c>
      <c r="M75">
        <v>11.44</v>
      </c>
      <c r="N75" s="135">
        <v>0</v>
      </c>
      <c r="O75" s="135">
        <v>0</v>
      </c>
      <c r="P75" s="135">
        <v>0</v>
      </c>
      <c r="Q75">
        <v>10.73</v>
      </c>
      <c r="R75">
        <v>12.16</v>
      </c>
      <c r="S75">
        <v>12.03</v>
      </c>
      <c r="T75">
        <v>107.44</v>
      </c>
      <c r="U75">
        <v>35.81</v>
      </c>
      <c r="V75">
        <v>35.82</v>
      </c>
      <c r="W75">
        <v>33.31</v>
      </c>
      <c r="X75">
        <v>6.66</v>
      </c>
      <c r="Y75">
        <v>8.51</v>
      </c>
      <c r="Z75">
        <v>5.61</v>
      </c>
      <c r="AA75">
        <v>23.33</v>
      </c>
      <c r="AB75">
        <v>11.67</v>
      </c>
    </row>
    <row r="76" spans="1:28">
      <c r="A76" t="s">
        <v>118</v>
      </c>
      <c r="B76" s="75">
        <v>198.34</v>
      </c>
      <c r="C76" s="75">
        <v>86.8</v>
      </c>
      <c r="D76" s="135">
        <f t="shared" si="1"/>
        <v>0</v>
      </c>
      <c r="E76" s="75"/>
      <c r="F76" s="78">
        <v>1.91</v>
      </c>
      <c r="G76" s="78">
        <v>1.91</v>
      </c>
      <c r="H76" s="78">
        <v>1.96</v>
      </c>
      <c r="I76">
        <v>92.93</v>
      </c>
      <c r="J76">
        <v>270.64999999999998</v>
      </c>
      <c r="K76">
        <v>100.8</v>
      </c>
      <c r="L76">
        <v>10.59</v>
      </c>
      <c r="M76">
        <v>7.47</v>
      </c>
      <c r="N76" s="135">
        <v>0</v>
      </c>
      <c r="O76" s="135">
        <v>0</v>
      </c>
      <c r="P76" s="135">
        <v>0</v>
      </c>
      <c r="Q76">
        <v>10.73</v>
      </c>
      <c r="R76">
        <v>7.54</v>
      </c>
      <c r="S76">
        <v>12.03</v>
      </c>
      <c r="T76">
        <v>106.86</v>
      </c>
      <c r="U76">
        <v>35.619999999999997</v>
      </c>
      <c r="V76">
        <v>35.619999999999997</v>
      </c>
      <c r="W76">
        <v>22.77</v>
      </c>
      <c r="X76">
        <v>4.55</v>
      </c>
      <c r="Y76">
        <v>6.35</v>
      </c>
      <c r="Z76">
        <v>2.5099999999999998</v>
      </c>
      <c r="AA76">
        <v>16.670000000000002</v>
      </c>
      <c r="AB76">
        <v>8.33</v>
      </c>
    </row>
    <row r="77" spans="1:28">
      <c r="A77" t="s">
        <v>119</v>
      </c>
      <c r="B77" s="75">
        <v>198.34</v>
      </c>
      <c r="C77" s="75">
        <v>86.8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92.93</v>
      </c>
      <c r="J77">
        <v>270.64999999999998</v>
      </c>
      <c r="K77">
        <v>100.8</v>
      </c>
      <c r="L77">
        <v>10.59</v>
      </c>
      <c r="M77">
        <v>7.21</v>
      </c>
      <c r="N77" s="135">
        <v>0</v>
      </c>
      <c r="O77" s="135">
        <v>0</v>
      </c>
      <c r="P77" s="135">
        <v>0</v>
      </c>
      <c r="Q77">
        <v>10.73</v>
      </c>
      <c r="R77">
        <v>3.31</v>
      </c>
      <c r="S77">
        <v>12.03</v>
      </c>
      <c r="T77">
        <v>106.07</v>
      </c>
      <c r="U77">
        <v>35.36</v>
      </c>
      <c r="V77">
        <v>35.36</v>
      </c>
      <c r="W77">
        <v>13.49</v>
      </c>
      <c r="X77">
        <v>2.7</v>
      </c>
      <c r="Y77">
        <v>4.58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198.34</v>
      </c>
      <c r="C78" s="75">
        <v>86.8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92.93</v>
      </c>
      <c r="J78">
        <v>270.64999999999998</v>
      </c>
      <c r="K78">
        <v>100.8</v>
      </c>
      <c r="L78">
        <v>10.59</v>
      </c>
      <c r="M78">
        <v>7.45</v>
      </c>
      <c r="N78" s="135">
        <v>0</v>
      </c>
      <c r="O78" s="135">
        <v>0</v>
      </c>
      <c r="P78" s="135">
        <v>0</v>
      </c>
      <c r="Q78">
        <v>10.73</v>
      </c>
      <c r="R78">
        <v>0.51</v>
      </c>
      <c r="S78">
        <v>12.03</v>
      </c>
      <c r="T78">
        <v>106.82</v>
      </c>
      <c r="U78">
        <v>35.61</v>
      </c>
      <c r="V78">
        <v>35.61</v>
      </c>
      <c r="W78">
        <v>8.5</v>
      </c>
      <c r="X78">
        <v>1.7</v>
      </c>
      <c r="Y78">
        <v>3.21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260.39999999999998</v>
      </c>
      <c r="C79" s="75">
        <v>86.8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92.93</v>
      </c>
      <c r="J79">
        <v>270.64999999999998</v>
      </c>
      <c r="K79">
        <v>100.8</v>
      </c>
      <c r="L79">
        <v>10.59</v>
      </c>
      <c r="M79">
        <v>7.45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12.03</v>
      </c>
      <c r="T79">
        <v>105.94</v>
      </c>
      <c r="U79">
        <v>35.31</v>
      </c>
      <c r="V79">
        <v>35.32</v>
      </c>
      <c r="W79">
        <v>4.43</v>
      </c>
      <c r="X79">
        <v>0.88</v>
      </c>
      <c r="Y79">
        <v>2.06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260.39999999999998</v>
      </c>
      <c r="C80" s="75">
        <v>86.8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92.93</v>
      </c>
      <c r="J80">
        <v>270.64999999999998</v>
      </c>
      <c r="K80">
        <v>100.8</v>
      </c>
      <c r="L80">
        <v>10.59</v>
      </c>
      <c r="M80">
        <v>7.45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12.03</v>
      </c>
      <c r="T80">
        <v>104.26</v>
      </c>
      <c r="U80">
        <v>34.76</v>
      </c>
      <c r="V80">
        <v>34.75</v>
      </c>
      <c r="W80">
        <v>1.99</v>
      </c>
      <c r="X80">
        <v>0.4</v>
      </c>
      <c r="Y80">
        <v>0.83</v>
      </c>
      <c r="Z80">
        <v>0</v>
      </c>
      <c r="AA80">
        <v>0.31</v>
      </c>
      <c r="AB80">
        <v>0.16</v>
      </c>
    </row>
    <row r="81" spans="1:28">
      <c r="A81" t="s">
        <v>123</v>
      </c>
      <c r="B81" s="75">
        <v>260.39999999999998</v>
      </c>
      <c r="C81" s="75">
        <v>86.8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92.93</v>
      </c>
      <c r="J81">
        <v>270.64999999999998</v>
      </c>
      <c r="K81">
        <v>100.8</v>
      </c>
      <c r="L81">
        <v>10.59</v>
      </c>
      <c r="M81">
        <v>7.45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12.03</v>
      </c>
      <c r="T81">
        <v>102.49</v>
      </c>
      <c r="U81">
        <v>34.159999999999997</v>
      </c>
      <c r="V81">
        <v>34.17</v>
      </c>
      <c r="W81">
        <v>0.23</v>
      </c>
      <c r="X81">
        <v>0.05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260.39999999999998</v>
      </c>
      <c r="C82" s="75">
        <v>86.8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92.93</v>
      </c>
      <c r="J82">
        <v>270.64999999999998</v>
      </c>
      <c r="K82">
        <v>100.8</v>
      </c>
      <c r="L82">
        <v>10.59</v>
      </c>
      <c r="M82">
        <v>7.43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12.03</v>
      </c>
      <c r="T82">
        <v>91.73</v>
      </c>
      <c r="U82">
        <v>30.58</v>
      </c>
      <c r="V82">
        <v>30.57</v>
      </c>
      <c r="W82">
        <v>0.04</v>
      </c>
      <c r="X82">
        <v>0.01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260.39999999999998</v>
      </c>
      <c r="C83" s="75">
        <v>86.8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97.18</v>
      </c>
      <c r="J83">
        <v>270.64999999999998</v>
      </c>
      <c r="K83">
        <v>100.8</v>
      </c>
      <c r="L83">
        <v>10.59</v>
      </c>
      <c r="M83">
        <v>7.49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11.75</v>
      </c>
      <c r="T83">
        <v>89.06</v>
      </c>
      <c r="U83">
        <v>29.69</v>
      </c>
      <c r="V83">
        <v>29.68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260.39999999999998</v>
      </c>
      <c r="C84" s="75">
        <v>86.8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101.43</v>
      </c>
      <c r="J84">
        <v>270.64999999999998</v>
      </c>
      <c r="K84">
        <v>100.8</v>
      </c>
      <c r="L84">
        <v>10.59</v>
      </c>
      <c r="M84">
        <v>7.49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11.75</v>
      </c>
      <c r="T84">
        <v>85.86</v>
      </c>
      <c r="U84">
        <v>28.62</v>
      </c>
      <c r="V84">
        <v>28.63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200.51</v>
      </c>
      <c r="C85" s="75">
        <v>86.8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105.68</v>
      </c>
      <c r="J85">
        <v>270.64999999999998</v>
      </c>
      <c r="K85">
        <v>100.8</v>
      </c>
      <c r="L85">
        <v>10.59</v>
      </c>
      <c r="M85">
        <v>7.11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11.75</v>
      </c>
      <c r="T85">
        <v>84.39</v>
      </c>
      <c r="U85">
        <v>28.13</v>
      </c>
      <c r="V85">
        <v>28.14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200.51</v>
      </c>
      <c r="C86" s="75">
        <v>86.8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109.92</v>
      </c>
      <c r="J86">
        <v>270.64999999999998</v>
      </c>
      <c r="K86">
        <v>100.8</v>
      </c>
      <c r="L86">
        <v>10.59</v>
      </c>
      <c r="M86">
        <v>6.92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11.75</v>
      </c>
      <c r="T86">
        <v>82.93</v>
      </c>
      <c r="U86">
        <v>27.64</v>
      </c>
      <c r="V86">
        <v>27.65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200.51</v>
      </c>
      <c r="C87" s="75">
        <v>86.8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114.18</v>
      </c>
      <c r="J87">
        <v>270.64999999999998</v>
      </c>
      <c r="K87">
        <v>100.8</v>
      </c>
      <c r="L87">
        <v>10.59</v>
      </c>
      <c r="M87">
        <v>3.86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11.47</v>
      </c>
      <c r="T87">
        <v>82.96</v>
      </c>
      <c r="U87">
        <v>27.65</v>
      </c>
      <c r="V87">
        <v>27.66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200.51</v>
      </c>
      <c r="C88" s="75">
        <v>86.8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115.59</v>
      </c>
      <c r="J88">
        <v>270.64999999999998</v>
      </c>
      <c r="K88">
        <v>100.8</v>
      </c>
      <c r="L88">
        <v>10.59</v>
      </c>
      <c r="M88">
        <v>3.95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11.47</v>
      </c>
      <c r="T88">
        <v>81.61</v>
      </c>
      <c r="U88">
        <v>27.2</v>
      </c>
      <c r="V88">
        <v>27.21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200.51</v>
      </c>
      <c r="C89" s="75">
        <v>86.8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115.59</v>
      </c>
      <c r="J89">
        <v>270.64999999999998</v>
      </c>
      <c r="K89">
        <v>100.8</v>
      </c>
      <c r="L89">
        <v>10.59</v>
      </c>
      <c r="M89">
        <v>4.2300000000000004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11.47</v>
      </c>
      <c r="T89">
        <v>70.430000000000007</v>
      </c>
      <c r="U89">
        <v>23.48</v>
      </c>
      <c r="V89">
        <v>23.47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200.51</v>
      </c>
      <c r="C90" s="75">
        <v>86.8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115.59</v>
      </c>
      <c r="J90">
        <v>270.64999999999998</v>
      </c>
      <c r="K90">
        <v>100.8</v>
      </c>
      <c r="L90">
        <v>10.59</v>
      </c>
      <c r="M90">
        <v>4.2699999999999996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11.47</v>
      </c>
      <c r="T90">
        <v>69.38</v>
      </c>
      <c r="U90">
        <v>23.13</v>
      </c>
      <c r="V90">
        <v>23.12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200.51</v>
      </c>
      <c r="C91" s="75">
        <v>86.8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115.59</v>
      </c>
      <c r="J91">
        <v>270.64999999999998</v>
      </c>
      <c r="K91">
        <v>100.8</v>
      </c>
      <c r="L91">
        <v>10.59</v>
      </c>
      <c r="M91">
        <v>17.73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11.29</v>
      </c>
      <c r="T91">
        <v>68.239999999999995</v>
      </c>
      <c r="U91">
        <v>22.75</v>
      </c>
      <c r="V91">
        <v>22.74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200.51</v>
      </c>
      <c r="C92" s="75">
        <v>86.8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115.59</v>
      </c>
      <c r="J92">
        <v>270.64999999999998</v>
      </c>
      <c r="K92">
        <v>100.8</v>
      </c>
      <c r="L92">
        <v>10.59</v>
      </c>
      <c r="M92">
        <v>12.73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11.29</v>
      </c>
      <c r="T92">
        <v>67.5</v>
      </c>
      <c r="U92">
        <v>22.5</v>
      </c>
      <c r="V92">
        <v>22.49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200.51</v>
      </c>
      <c r="C93" s="75">
        <v>86.8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115.59</v>
      </c>
      <c r="J93">
        <v>270.64999999999998</v>
      </c>
      <c r="K93">
        <v>100.8</v>
      </c>
      <c r="L93">
        <v>10.59</v>
      </c>
      <c r="M93">
        <v>10.130000000000001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11.29</v>
      </c>
      <c r="T93">
        <v>66.55</v>
      </c>
      <c r="U93">
        <v>22.18</v>
      </c>
      <c r="V93">
        <v>22.19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200.51</v>
      </c>
      <c r="C94" s="75">
        <v>86.8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115.59</v>
      </c>
      <c r="J94">
        <v>270.64999999999998</v>
      </c>
      <c r="K94">
        <v>100.8</v>
      </c>
      <c r="L94">
        <v>10.59</v>
      </c>
      <c r="M94">
        <v>8.85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11.29</v>
      </c>
      <c r="T94">
        <v>65.709999999999994</v>
      </c>
      <c r="U94">
        <v>21.9</v>
      </c>
      <c r="V94">
        <v>21.9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200.51</v>
      </c>
      <c r="C95" s="75">
        <v>86.8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115.59</v>
      </c>
      <c r="J95">
        <v>270.64999999999998</v>
      </c>
      <c r="K95">
        <v>100.8</v>
      </c>
      <c r="L95">
        <v>10.59</v>
      </c>
      <c r="M95">
        <v>7.03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11.1</v>
      </c>
      <c r="T95">
        <v>65.19</v>
      </c>
      <c r="U95">
        <v>21.73</v>
      </c>
      <c r="V95">
        <v>21.73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200.51</v>
      </c>
      <c r="C96" s="75">
        <v>86.8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115.59</v>
      </c>
      <c r="J96">
        <v>270.64999999999998</v>
      </c>
      <c r="K96">
        <v>100.8</v>
      </c>
      <c r="L96">
        <v>10.59</v>
      </c>
      <c r="M96">
        <v>6.97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11.1</v>
      </c>
      <c r="T96">
        <v>64.52</v>
      </c>
      <c r="U96">
        <v>21.51</v>
      </c>
      <c r="V96">
        <v>21.5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200.51</v>
      </c>
      <c r="C97" s="75">
        <v>86.8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115.59</v>
      </c>
      <c r="J97">
        <v>270.64999999999998</v>
      </c>
      <c r="K97">
        <v>100.8</v>
      </c>
      <c r="L97">
        <v>10.59</v>
      </c>
      <c r="M97">
        <v>6.93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11.1</v>
      </c>
      <c r="T97">
        <v>79.38</v>
      </c>
      <c r="U97">
        <v>26.46</v>
      </c>
      <c r="V97">
        <v>26.46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200.51</v>
      </c>
      <c r="C98" s="75">
        <v>86.8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115.59</v>
      </c>
      <c r="J98">
        <v>270.64999999999998</v>
      </c>
      <c r="K98">
        <v>100.8</v>
      </c>
      <c r="L98">
        <v>10.59</v>
      </c>
      <c r="M98">
        <v>6.84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11.1</v>
      </c>
      <c r="T98">
        <v>79.010000000000005</v>
      </c>
      <c r="U98">
        <v>26.34</v>
      </c>
      <c r="V98">
        <v>26.33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4.4452125000000038</v>
      </c>
      <c r="C99" s="75">
        <f t="shared" ref="C99:L99" si="2">SUM(C3:C98)/4000</f>
        <v>1.8328525000000015</v>
      </c>
      <c r="D99" s="135">
        <f t="shared" ref="D99" si="3">SUM(D3:D98)/4000</f>
        <v>1.0127575</v>
      </c>
      <c r="E99" s="75"/>
      <c r="F99" s="78">
        <f t="shared" si="2"/>
        <v>0.11908249999999998</v>
      </c>
      <c r="G99" s="78">
        <f t="shared" si="2"/>
        <v>0.11908249999999998</v>
      </c>
      <c r="H99" s="78">
        <f t="shared" si="2"/>
        <v>0.12204999999999996</v>
      </c>
      <c r="I99">
        <f t="shared" si="2"/>
        <v>2.212265000000003</v>
      </c>
      <c r="J99">
        <f t="shared" si="2"/>
        <v>6.0712550000000096</v>
      </c>
      <c r="K99">
        <f t="shared" si="2"/>
        <v>2.4192</v>
      </c>
      <c r="L99">
        <f t="shared" si="2"/>
        <v>0.25416000000000027</v>
      </c>
      <c r="M99">
        <f t="shared" ref="M99:AB99" si="4">SUM(M3:M98)/4000</f>
        <v>0.12707499999999999</v>
      </c>
      <c r="N99" s="135">
        <f t="shared" si="4"/>
        <v>0.3495649999999999</v>
      </c>
      <c r="O99" s="135">
        <f t="shared" si="4"/>
        <v>0.33481499999999997</v>
      </c>
      <c r="P99" s="135">
        <f t="shared" si="4"/>
        <v>0.32837750000000004</v>
      </c>
      <c r="Q99">
        <f t="shared" si="4"/>
        <v>0.25752000000000025</v>
      </c>
      <c r="R99">
        <f t="shared" si="4"/>
        <v>0.81032249999999995</v>
      </c>
      <c r="S99">
        <f t="shared" si="4"/>
        <v>0.25807999999999975</v>
      </c>
      <c r="T99">
        <f t="shared" si="4"/>
        <v>1.90516</v>
      </c>
      <c r="U99">
        <f t="shared" si="4"/>
        <v>0.63505250000000002</v>
      </c>
      <c r="V99">
        <f t="shared" si="4"/>
        <v>0.63507499999999983</v>
      </c>
      <c r="W99">
        <f t="shared" si="4"/>
        <v>1.4195499999999999</v>
      </c>
      <c r="X99">
        <f t="shared" si="4"/>
        <v>0.28388750000000018</v>
      </c>
      <c r="Y99">
        <f t="shared" si="4"/>
        <v>0.51673500000000006</v>
      </c>
      <c r="Z99">
        <f t="shared" si="4"/>
        <v>0.31492249999999988</v>
      </c>
      <c r="AA99">
        <f t="shared" si="4"/>
        <v>0.82692500000000035</v>
      </c>
      <c r="AB99">
        <f t="shared" si="4"/>
        <v>0.41342000000000001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171</v>
      </c>
      <c r="C3" s="144">
        <f>'IDT-1 Calculation'!DG3</f>
        <v>-72.394999999999996</v>
      </c>
      <c r="D3" s="144">
        <f>'IDT-1 Calculation'!DH3</f>
        <v>0</v>
      </c>
      <c r="E3" s="144">
        <f>'IDT-1 Calculation'!DI3</f>
        <v>0</v>
      </c>
      <c r="F3" s="144">
        <f>'IDT-1 Calculation'!DJ3</f>
        <v>-98.605000000000004</v>
      </c>
      <c r="G3" s="145">
        <f>SUM(B3:F3)</f>
        <v>0</v>
      </c>
    </row>
    <row r="4" spans="1:7">
      <c r="A4" s="140" t="s">
        <v>46</v>
      </c>
      <c r="B4" s="136">
        <f>'IDT-1 Calculation'!DF4</f>
        <v>139</v>
      </c>
      <c r="C4" s="136">
        <f>'IDT-1 Calculation'!DG4</f>
        <v>-58.847000000000001</v>
      </c>
      <c r="D4" s="136">
        <f>'IDT-1 Calculation'!DH4</f>
        <v>0</v>
      </c>
      <c r="E4" s="136">
        <f>'IDT-1 Calculation'!DI4</f>
        <v>0</v>
      </c>
      <c r="F4" s="136">
        <f>'IDT-1 Calculation'!DJ4</f>
        <v>-80.153000000000006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114</v>
      </c>
      <c r="C5" s="136">
        <f>'IDT-1 Calculation'!DG5</f>
        <v>-48.262999999999998</v>
      </c>
      <c r="D5" s="136">
        <f>'IDT-1 Calculation'!DH5</f>
        <v>0</v>
      </c>
      <c r="E5" s="136">
        <f>'IDT-1 Calculation'!DI5</f>
        <v>0</v>
      </c>
      <c r="F5" s="136">
        <f>'IDT-1 Calculation'!DJ5</f>
        <v>-65.736999999999995</v>
      </c>
      <c r="G5" s="141">
        <f t="shared" si="0"/>
        <v>0</v>
      </c>
    </row>
    <row r="6" spans="1:7">
      <c r="A6" s="140" t="s">
        <v>48</v>
      </c>
      <c r="B6" s="136">
        <f>'IDT-1 Calculation'!DF6</f>
        <v>89</v>
      </c>
      <c r="C6" s="136">
        <f>'IDT-1 Calculation'!DG6</f>
        <v>-37.679000000000002</v>
      </c>
      <c r="D6" s="136">
        <f>'IDT-1 Calculation'!DH6</f>
        <v>0</v>
      </c>
      <c r="E6" s="136">
        <f>'IDT-1 Calculation'!DI6</f>
        <v>0</v>
      </c>
      <c r="F6" s="136">
        <f>'IDT-1 Calculation'!DJ6</f>
        <v>-51.320999999999998</v>
      </c>
      <c r="G6" s="141">
        <f t="shared" si="0"/>
        <v>0</v>
      </c>
    </row>
    <row r="7" spans="1:7">
      <c r="A7" s="140" t="s">
        <v>49</v>
      </c>
      <c r="B7" s="136">
        <f>'IDT-1 Calculation'!DF7</f>
        <v>55</v>
      </c>
      <c r="C7" s="136">
        <f>'IDT-1 Calculation'!DG7</f>
        <v>-23.285</v>
      </c>
      <c r="D7" s="136">
        <f>'IDT-1 Calculation'!DH7</f>
        <v>0</v>
      </c>
      <c r="E7" s="136">
        <f>'IDT-1 Calculation'!DI7</f>
        <v>0</v>
      </c>
      <c r="F7" s="136">
        <f>'IDT-1 Calculation'!DJ7</f>
        <v>-31.715</v>
      </c>
      <c r="G7" s="141">
        <f t="shared" si="0"/>
        <v>0</v>
      </c>
    </row>
    <row r="8" spans="1:7">
      <c r="A8" s="140" t="s">
        <v>50</v>
      </c>
      <c r="B8" s="136">
        <f>'IDT-1 Calculation'!DF8</f>
        <v>41</v>
      </c>
      <c r="C8" s="136">
        <f>'IDT-1 Calculation'!DG8</f>
        <v>-17.358000000000001</v>
      </c>
      <c r="D8" s="136">
        <f>'IDT-1 Calculation'!DH8</f>
        <v>0</v>
      </c>
      <c r="E8" s="136">
        <f>'IDT-1 Calculation'!DI8</f>
        <v>0</v>
      </c>
      <c r="F8" s="136">
        <f>'IDT-1 Calculation'!DJ8</f>
        <v>-23.641999999999999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21</v>
      </c>
      <c r="C9" s="136">
        <f>'IDT-1 Calculation'!DG9</f>
        <v>-8.891</v>
      </c>
      <c r="D9" s="136">
        <f>'IDT-1 Calculation'!DH9</f>
        <v>0</v>
      </c>
      <c r="E9" s="136">
        <f>'IDT-1 Calculation'!DI9</f>
        <v>0</v>
      </c>
      <c r="F9" s="136">
        <f>'IDT-1 Calculation'!DJ9</f>
        <v>-12.109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33</v>
      </c>
      <c r="C60" s="136">
        <f>'IDT-1 Calculation'!DG60</f>
        <v>-13.971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-19.029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40</v>
      </c>
      <c r="C61" s="136">
        <f>'IDT-1 Calculation'!DG61</f>
        <v>-16.934999999999999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-23.065000000000001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45</v>
      </c>
      <c r="C62" s="136">
        <f>'IDT-1 Calculation'!DG62</f>
        <v>-19.050999999999998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-25.949000000000002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50</v>
      </c>
      <c r="C63" s="136">
        <f>'IDT-1 Calculation'!DG63</f>
        <v>-21.167999999999999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-28.832000000000001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72</v>
      </c>
      <c r="C64" s="136">
        <f>'IDT-1 Calculation'!DG64</f>
        <v>-30.481999999999999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-41.518000000000001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92</v>
      </c>
      <c r="C65" s="136">
        <f>'IDT-1 Calculation'!DG65</f>
        <v>-38.948999999999998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-53.051000000000002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123</v>
      </c>
      <c r="C66" s="136">
        <f>'IDT-1 Calculation'!DG66</f>
        <v>-52.073999999999998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-70.926000000000002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247</v>
      </c>
      <c r="C67" s="136">
        <f>'IDT-1 Calculation'!DG67</f>
        <v>-104.571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-142.429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251</v>
      </c>
      <c r="C68" s="136">
        <f>'IDT-1 Calculation'!DG68</f>
        <v>-106.264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-144.73599999999999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255</v>
      </c>
      <c r="C69" s="136">
        <f>'IDT-1 Calculation'!DG69</f>
        <v>-107.958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-147.042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257</v>
      </c>
      <c r="C70" s="136">
        <f>'IDT-1 Calculation'!DG70</f>
        <v>-108.804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-148.196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281</v>
      </c>
      <c r="C71" s="136">
        <f>'IDT-1 Calculation'!DG71</f>
        <v>-118.965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-162.035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291</v>
      </c>
      <c r="C72" s="136">
        <f>'IDT-1 Calculation'!DG72</f>
        <v>-123.199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-167.80099999999999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273</v>
      </c>
      <c r="C73" s="136">
        <f>'IDT-1 Calculation'!DG73</f>
        <v>-115.578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-157.422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261</v>
      </c>
      <c r="C74" s="136">
        <f>'IDT-1 Calculation'!DG74</f>
        <v>-110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264</v>
      </c>
      <c r="C75" s="136">
        <f>'IDT-1 Calculation'!DG75</f>
        <v>-75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-189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258</v>
      </c>
      <c r="C76" s="136">
        <f>'IDT-1 Calculation'!DG76</f>
        <v>-75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-183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246</v>
      </c>
      <c r="C77" s="136">
        <f>'IDT-1 Calculation'!DG77</f>
        <v>-85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-161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241</v>
      </c>
      <c r="C78" s="136">
        <f>'IDT-1 Calculation'!DG78</f>
        <v>-85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-156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240</v>
      </c>
      <c r="C79" s="136">
        <f>'IDT-1 Calculation'!DG79</f>
        <v>-101.607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-138.393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249</v>
      </c>
      <c r="C80" s="136">
        <f>'IDT-1 Calculation'!DG80</f>
        <v>-105.417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-143.583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263</v>
      </c>
      <c r="C81" s="136">
        <f>'IDT-1 Calculation'!DG81</f>
        <v>-110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-153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294</v>
      </c>
      <c r="C82" s="136">
        <f>'IDT-1 Calculation'!DG82</f>
        <v>-115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-179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323</v>
      </c>
      <c r="C83" s="136">
        <f>'IDT-1 Calculation'!DG83</f>
        <v>-120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335</v>
      </c>
      <c r="C84" s="136">
        <f>'IDT-1 Calculation'!DG84</f>
        <v>-125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-210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370</v>
      </c>
      <c r="C85" s="136">
        <f>'IDT-1 Calculation'!DG85</f>
        <v>-125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-245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406</v>
      </c>
      <c r="C86" s="136">
        <f>'IDT-1 Calculation'!DG86</f>
        <v>-125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-281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434</v>
      </c>
      <c r="C87" s="136">
        <f>'IDT-1 Calculation'!DG87</f>
        <v>-150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452</v>
      </c>
      <c r="C88" s="136">
        <f>'IDT-1 Calculation'!DG88</f>
        <v>-135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-317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480</v>
      </c>
      <c r="C89" s="136">
        <f>'IDT-1 Calculation'!DG89</f>
        <v>-125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-355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489.74400000000003</v>
      </c>
      <c r="C90" s="136">
        <f>'IDT-1 Calculation'!DG90</f>
        <v>-105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-384.74400000000003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376</v>
      </c>
      <c r="C91" s="136">
        <f>'IDT-1 Calculation'!DG91</f>
        <v>-145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-231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403</v>
      </c>
      <c r="C92" s="136">
        <f>'IDT-1 Calculation'!DG92</f>
        <v>-120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-283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422.94400000000002</v>
      </c>
      <c r="C93" s="136">
        <f>'IDT-1 Calculation'!DG93</f>
        <v>-100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-322.94400000000002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395.084</v>
      </c>
      <c r="C94" s="136">
        <f>'IDT-1 Calculation'!DG94</f>
        <v>-85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-310.084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369.11399999999998</v>
      </c>
      <c r="C95" s="136">
        <f>'IDT-1 Calculation'!DG95</f>
        <v>-70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-299.11399999999998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354.20400000000001</v>
      </c>
      <c r="C96" s="136">
        <f>'IDT-1 Calculation'!DG96</f>
        <v>-60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-294.20400000000001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350.84199999999998</v>
      </c>
      <c r="C97" s="136">
        <f>'IDT-1 Calculation'!DG97</f>
        <v>-55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-295.84199999999998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365.02199999999999</v>
      </c>
      <c r="C98" s="149">
        <f>'IDT-1 Calculation'!DG98</f>
        <v>-60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-305.02199999999999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2.8954885000000004</v>
      </c>
      <c r="C99" s="152">
        <f>SUM(C3:C98)/4000</f>
        <v>-0.95292775000000007</v>
      </c>
      <c r="D99" s="152">
        <f>SUM(D3:D98)/4000</f>
        <v>0</v>
      </c>
      <c r="E99" s="152">
        <f>SUM(E3:E98)/4000</f>
        <v>0</v>
      </c>
      <c r="F99" s="152">
        <f>SUM(F3:F98)/4000</f>
        <v>-1.9425607499999999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80.395600354217393</v>
      </c>
      <c r="L3">
        <v>126.96887188917999</v>
      </c>
      <c r="M3">
        <v>58.227390820240011</v>
      </c>
      <c r="N3">
        <v>51.88104874186169</v>
      </c>
      <c r="O3">
        <v>73.284872899159666</v>
      </c>
      <c r="P3">
        <v>24.156998980112185</v>
      </c>
      <c r="Q3">
        <v>9.5845831348261061</v>
      </c>
      <c r="R3">
        <v>14.24558117195005</v>
      </c>
      <c r="S3">
        <v>11.590457142857142</v>
      </c>
      <c r="T3">
        <v>0</v>
      </c>
      <c r="U3">
        <v>51.761195729855281</v>
      </c>
      <c r="V3">
        <v>9.1001579092159552</v>
      </c>
      <c r="W3">
        <v>19.725674224895879</v>
      </c>
      <c r="X3">
        <v>64.784840448144422</v>
      </c>
      <c r="Y3">
        <v>0</v>
      </c>
      <c r="Z3">
        <v>8.6352868799999989</v>
      </c>
      <c r="AA3">
        <v>18.4933944</v>
      </c>
      <c r="AB3">
        <v>17.352844703999999</v>
      </c>
      <c r="AC3">
        <v>12.7643852736</v>
      </c>
      <c r="AD3">
        <v>16.071074640000003</v>
      </c>
      <c r="AE3">
        <v>14.481785520000003</v>
      </c>
      <c r="AF3">
        <v>12.303000000000003</v>
      </c>
      <c r="AG3">
        <v>27.466524959999997</v>
      </c>
      <c r="AH3">
        <v>67.1714676</v>
      </c>
      <c r="AI3">
        <v>13.977540000000001</v>
      </c>
      <c r="AJ3">
        <v>0</v>
      </c>
      <c r="AK3">
        <v>22.240260000000003</v>
      </c>
      <c r="AL3">
        <v>59.209269999999989</v>
      </c>
      <c r="AM3">
        <v>7.0255447619047624</v>
      </c>
      <c r="AN3">
        <v>0</v>
      </c>
      <c r="AO3">
        <v>12.783355200000003</v>
      </c>
      <c r="AP3">
        <v>2.5317684000000003</v>
      </c>
      <c r="AQ3">
        <v>38.95364</v>
      </c>
      <c r="AR3">
        <v>23.031648000000001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37.11556439422872</v>
      </c>
      <c r="BB3">
        <f>SUM(B3:AZ3)-BA3</f>
        <v>947.38214591979158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80.395600354217393</v>
      </c>
      <c r="L4">
        <v>126.96887188917999</v>
      </c>
      <c r="M4">
        <v>58.227390820240011</v>
      </c>
      <c r="N4">
        <v>51.88104874186169</v>
      </c>
      <c r="O4">
        <v>73.284872899159666</v>
      </c>
      <c r="P4">
        <v>24.156998980112185</v>
      </c>
      <c r="Q4">
        <v>9.5845831348261061</v>
      </c>
      <c r="R4">
        <v>14.24558117195005</v>
      </c>
      <c r="S4">
        <v>11.590457142857142</v>
      </c>
      <c r="T4">
        <v>0</v>
      </c>
      <c r="U4">
        <v>51.761195729855281</v>
      </c>
      <c r="V4">
        <v>9.1041820459290186</v>
      </c>
      <c r="W4">
        <v>19.725674224895879</v>
      </c>
      <c r="X4">
        <v>64.784840448144422</v>
      </c>
      <c r="Y4">
        <v>0</v>
      </c>
      <c r="Z4">
        <v>8.6352868799999989</v>
      </c>
      <c r="AA4">
        <v>18.4933944</v>
      </c>
      <c r="AB4">
        <v>17.352844703999999</v>
      </c>
      <c r="AC4">
        <v>12.7643852736</v>
      </c>
      <c r="AD4">
        <v>16.071074640000003</v>
      </c>
      <c r="AE4">
        <v>14.481785520000003</v>
      </c>
      <c r="AF4">
        <v>12.303000000000003</v>
      </c>
      <c r="AG4">
        <v>27.466524959999997</v>
      </c>
      <c r="AH4">
        <v>67.1714676</v>
      </c>
      <c r="AI4">
        <v>13.977540000000001</v>
      </c>
      <c r="AJ4">
        <v>0</v>
      </c>
      <c r="AK4">
        <v>22.240260000000003</v>
      </c>
      <c r="AL4">
        <v>59.209269999999989</v>
      </c>
      <c r="AM4">
        <v>7.0255447619047624</v>
      </c>
      <c r="AN4">
        <v>0</v>
      </c>
      <c r="AO4">
        <v>12.783355200000003</v>
      </c>
      <c r="AP4">
        <v>2.5317684000000003</v>
      </c>
      <c r="AQ4">
        <v>38.95364</v>
      </c>
      <c r="AR4">
        <v>23.031648000000001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37.115716101189285</v>
      </c>
      <c r="BB4">
        <f t="shared" ref="BB4:BB67" si="0">SUM(B4:AZ4)-BA4</f>
        <v>947.38601834954409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80.395600354217393</v>
      </c>
      <c r="L5">
        <v>126.96887188917999</v>
      </c>
      <c r="M5">
        <v>58.227390820240011</v>
      </c>
      <c r="N5">
        <v>51.88104874186169</v>
      </c>
      <c r="O5">
        <v>73.284872899159666</v>
      </c>
      <c r="P5">
        <v>24.156998980112185</v>
      </c>
      <c r="Q5">
        <v>9.5845831348261061</v>
      </c>
      <c r="R5">
        <v>14.24558117195005</v>
      </c>
      <c r="S5">
        <v>11.590457142857142</v>
      </c>
      <c r="T5">
        <v>0</v>
      </c>
      <c r="U5">
        <v>51.761195729855281</v>
      </c>
      <c r="V5">
        <v>9.1041820459290186</v>
      </c>
      <c r="W5">
        <v>19.725674224895879</v>
      </c>
      <c r="X5">
        <v>64.784840448144422</v>
      </c>
      <c r="Y5">
        <v>0</v>
      </c>
      <c r="Z5">
        <v>8.6352868799999989</v>
      </c>
      <c r="AA5">
        <v>18.4933944</v>
      </c>
      <c r="AB5">
        <v>17.352844703999999</v>
      </c>
      <c r="AC5">
        <v>12.7643852736</v>
      </c>
      <c r="AD5">
        <v>16.071074640000003</v>
      </c>
      <c r="AE5">
        <v>14.481785520000003</v>
      </c>
      <c r="AF5">
        <v>6.1515000000000013</v>
      </c>
      <c r="AG5">
        <v>27.466524959999997</v>
      </c>
      <c r="AH5">
        <v>67.1714676</v>
      </c>
      <c r="AI5">
        <v>13.977540000000001</v>
      </c>
      <c r="AJ5">
        <v>0</v>
      </c>
      <c r="AK5">
        <v>22.240260000000003</v>
      </c>
      <c r="AL5">
        <v>59.209269999999989</v>
      </c>
      <c r="AM5">
        <v>7.0255447619047624</v>
      </c>
      <c r="AN5">
        <v>0</v>
      </c>
      <c r="AO5">
        <v>12.783355200000003</v>
      </c>
      <c r="AP5">
        <v>2.5317684000000003</v>
      </c>
      <c r="AQ5">
        <v>38.95364</v>
      </c>
      <c r="AR5">
        <v>21.577017600000001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36.82896502214831</v>
      </c>
      <c r="BB5">
        <f t="shared" si="0"/>
        <v>940.06663902858509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80.395600354217393</v>
      </c>
      <c r="L6">
        <v>126.96887188917999</v>
      </c>
      <c r="M6">
        <v>58.227390820240011</v>
      </c>
      <c r="N6">
        <v>51.88104874186169</v>
      </c>
      <c r="O6">
        <v>73.284872899159666</v>
      </c>
      <c r="P6">
        <v>24.156998980112185</v>
      </c>
      <c r="Q6">
        <v>9.5845831348261061</v>
      </c>
      <c r="R6">
        <v>14.24558117195005</v>
      </c>
      <c r="S6">
        <v>11.590457142857142</v>
      </c>
      <c r="T6">
        <v>0</v>
      </c>
      <c r="U6">
        <v>51.761195729855281</v>
      </c>
      <c r="V6">
        <v>9.1041820459290186</v>
      </c>
      <c r="W6">
        <v>19.725674224895879</v>
      </c>
      <c r="X6">
        <v>64.784840448144422</v>
      </c>
      <c r="Y6">
        <v>0</v>
      </c>
      <c r="Z6">
        <v>8.6352868799999989</v>
      </c>
      <c r="AA6">
        <v>18.4933944</v>
      </c>
      <c r="AB6">
        <v>17.352844703999999</v>
      </c>
      <c r="AC6">
        <v>12.7643852736</v>
      </c>
      <c r="AD6">
        <v>16.071074640000003</v>
      </c>
      <c r="AE6">
        <v>14.481785520000003</v>
      </c>
      <c r="AF6">
        <v>6.1515000000000013</v>
      </c>
      <c r="AG6">
        <v>27.466524959999997</v>
      </c>
      <c r="AH6">
        <v>67.1714676</v>
      </c>
      <c r="AI6">
        <v>13.977540000000001</v>
      </c>
      <c r="AJ6">
        <v>0</v>
      </c>
      <c r="AK6">
        <v>22.240260000000003</v>
      </c>
      <c r="AL6">
        <v>59.209269999999989</v>
      </c>
      <c r="AM6">
        <v>7.0255447619047624</v>
      </c>
      <c r="AN6">
        <v>0</v>
      </c>
      <c r="AO6">
        <v>12.783355200000003</v>
      </c>
      <c r="AP6">
        <v>2.5317684000000003</v>
      </c>
      <c r="AQ6">
        <v>38.95364</v>
      </c>
      <c r="AR6">
        <v>21.577017600000001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36.82896502214831</v>
      </c>
      <c r="BB6">
        <f t="shared" si="0"/>
        <v>940.06663902858509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80.395600354217393</v>
      </c>
      <c r="L7">
        <v>69.999716699106173</v>
      </c>
      <c r="M7">
        <v>58.227390820240011</v>
      </c>
      <c r="N7">
        <v>51.88104874186169</v>
      </c>
      <c r="O7">
        <v>73.284872899159666</v>
      </c>
      <c r="P7">
        <v>23.713197090405266</v>
      </c>
      <c r="Q7">
        <v>9.5845831348261061</v>
      </c>
      <c r="R7">
        <v>14.24558117195005</v>
      </c>
      <c r="S7">
        <v>11.590457142857142</v>
      </c>
      <c r="T7">
        <v>0</v>
      </c>
      <c r="U7">
        <v>51.761195729855281</v>
      </c>
      <c r="V7">
        <v>9.1041820459290186</v>
      </c>
      <c r="W7">
        <v>19.725674224895879</v>
      </c>
      <c r="X7">
        <v>64.784840448144422</v>
      </c>
      <c r="Y7">
        <v>0</v>
      </c>
      <c r="Z7">
        <v>8.6352868799999989</v>
      </c>
      <c r="AA7">
        <v>18.4933944</v>
      </c>
      <c r="AB7">
        <v>17.352844703999999</v>
      </c>
      <c r="AC7">
        <v>12.7643852736</v>
      </c>
      <c r="AD7">
        <v>16.071074640000003</v>
      </c>
      <c r="AE7">
        <v>14.481785520000003</v>
      </c>
      <c r="AF7">
        <v>6.1515000000000013</v>
      </c>
      <c r="AG7">
        <v>27.466524959999997</v>
      </c>
      <c r="AH7">
        <v>67.1714676</v>
      </c>
      <c r="AI7">
        <v>13.977540000000001</v>
      </c>
      <c r="AJ7">
        <v>0</v>
      </c>
      <c r="AK7">
        <v>22.240260000000003</v>
      </c>
      <c r="AL7">
        <v>59.209269999999989</v>
      </c>
      <c r="AM7">
        <v>7.0255447619047624</v>
      </c>
      <c r="AN7">
        <v>0</v>
      </c>
      <c r="AO7">
        <v>12.783355200000003</v>
      </c>
      <c r="AP7">
        <v>5.6824135200000008</v>
      </c>
      <c r="AQ7">
        <v>38.95364</v>
      </c>
      <c r="AR7">
        <v>21.577017600000001</v>
      </c>
      <c r="AS7">
        <v>14.009330613599998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34.772405851892842</v>
      </c>
      <c r="BB7">
        <f t="shared" si="0"/>
        <v>887.57257032465986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80.395600354217393</v>
      </c>
      <c r="L8">
        <v>69.999716699106173</v>
      </c>
      <c r="M8">
        <v>58.227390820240011</v>
      </c>
      <c r="N8">
        <v>51.88104874186169</v>
      </c>
      <c r="O8">
        <v>73.284872899159666</v>
      </c>
      <c r="P8">
        <v>23.713197090405266</v>
      </c>
      <c r="Q8">
        <v>9.5845831348261061</v>
      </c>
      <c r="R8">
        <v>14.24558117195005</v>
      </c>
      <c r="S8">
        <v>11.590457142857142</v>
      </c>
      <c r="T8">
        <v>0</v>
      </c>
      <c r="U8">
        <v>51.761195729855281</v>
      </c>
      <c r="V8">
        <v>9.1041820459290186</v>
      </c>
      <c r="W8">
        <v>19.725674224895879</v>
      </c>
      <c r="X8">
        <v>64.784840448144422</v>
      </c>
      <c r="Y8">
        <v>0</v>
      </c>
      <c r="Z8">
        <v>8.6352868799999989</v>
      </c>
      <c r="AA8">
        <v>18.4933944</v>
      </c>
      <c r="AB8">
        <v>17.352844703999999</v>
      </c>
      <c r="AC8">
        <v>12.7643852736</v>
      </c>
      <c r="AD8">
        <v>16.071074640000003</v>
      </c>
      <c r="AE8">
        <v>14.481785520000003</v>
      </c>
      <c r="AF8">
        <v>6.1515000000000013</v>
      </c>
      <c r="AG8">
        <v>27.466524959999997</v>
      </c>
      <c r="AH8">
        <v>67.1714676</v>
      </c>
      <c r="AI8">
        <v>13.977540000000001</v>
      </c>
      <c r="AJ8">
        <v>0</v>
      </c>
      <c r="AK8">
        <v>22.240260000000003</v>
      </c>
      <c r="AL8">
        <v>59.209269999999989</v>
      </c>
      <c r="AM8">
        <v>7.0255447619047624</v>
      </c>
      <c r="AN8">
        <v>0</v>
      </c>
      <c r="AO8">
        <v>12.783355200000003</v>
      </c>
      <c r="AP8">
        <v>5.6824135200000008</v>
      </c>
      <c r="AQ8">
        <v>29.477249999999998</v>
      </c>
      <c r="AR8">
        <v>21.577017600000001</v>
      </c>
      <c r="AS8">
        <v>14.009330613599998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34.415145740940453</v>
      </c>
      <c r="BB8">
        <f t="shared" si="0"/>
        <v>878.45344043561226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80.395600354217393</v>
      </c>
      <c r="L9">
        <v>69.999716699106173</v>
      </c>
      <c r="M9">
        <v>58.227390820240011</v>
      </c>
      <c r="N9">
        <v>51.88104874186169</v>
      </c>
      <c r="O9">
        <v>73.284872899159666</v>
      </c>
      <c r="P9">
        <v>23.713197090405266</v>
      </c>
      <c r="Q9">
        <v>9.5845831348261061</v>
      </c>
      <c r="R9">
        <v>14.24558117195005</v>
      </c>
      <c r="S9">
        <v>11.590457142857142</v>
      </c>
      <c r="T9">
        <v>0</v>
      </c>
      <c r="U9">
        <v>51.761195729855281</v>
      </c>
      <c r="V9">
        <v>9.1041820459290186</v>
      </c>
      <c r="W9">
        <v>19.725674224895879</v>
      </c>
      <c r="X9">
        <v>64.784840448144422</v>
      </c>
      <c r="Y9">
        <v>0</v>
      </c>
      <c r="Z9">
        <v>8.6352868799999989</v>
      </c>
      <c r="AA9">
        <v>18.4933944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27.466524959999997</v>
      </c>
      <c r="AH9">
        <v>67.1714676</v>
      </c>
      <c r="AI9">
        <v>13.977540000000001</v>
      </c>
      <c r="AJ9">
        <v>0</v>
      </c>
      <c r="AK9">
        <v>22.240260000000003</v>
      </c>
      <c r="AL9">
        <v>59.209269999999989</v>
      </c>
      <c r="AM9">
        <v>7.0255447619047624</v>
      </c>
      <c r="AN9">
        <v>0</v>
      </c>
      <c r="AO9">
        <v>12.783355200000003</v>
      </c>
      <c r="AP9">
        <v>5.6824135200000008</v>
      </c>
      <c r="AQ9">
        <v>18.778099999999998</v>
      </c>
      <c r="AR9">
        <v>21.577017600000001</v>
      </c>
      <c r="AS9">
        <v>14.009330613599998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34.284387274927745</v>
      </c>
      <c r="BB9">
        <f t="shared" si="0"/>
        <v>875.11579877682493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80.395600354217393</v>
      </c>
      <c r="L10">
        <v>69.999716699106173</v>
      </c>
      <c r="M10">
        <v>58.227390820240011</v>
      </c>
      <c r="N10">
        <v>51.88104874186169</v>
      </c>
      <c r="O10">
        <v>73.284872899159666</v>
      </c>
      <c r="P10">
        <v>23.713197090405266</v>
      </c>
      <c r="Q10">
        <v>9.5845831348261061</v>
      </c>
      <c r="R10">
        <v>14.24558117195005</v>
      </c>
      <c r="S10">
        <v>11.590457142857142</v>
      </c>
      <c r="T10">
        <v>0</v>
      </c>
      <c r="U10">
        <v>51.761195729855281</v>
      </c>
      <c r="V10">
        <v>9.1041820459290186</v>
      </c>
      <c r="W10">
        <v>19.725674224895879</v>
      </c>
      <c r="X10">
        <v>64.784840448144422</v>
      </c>
      <c r="Y10">
        <v>0</v>
      </c>
      <c r="Z10">
        <v>8.6352868799999989</v>
      </c>
      <c r="AA10">
        <v>18.4933944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27.466524959999997</v>
      </c>
      <c r="AH10">
        <v>67.1714676</v>
      </c>
      <c r="AI10">
        <v>13.977540000000001</v>
      </c>
      <c r="AJ10">
        <v>0</v>
      </c>
      <c r="AK10">
        <v>22.240260000000003</v>
      </c>
      <c r="AL10">
        <v>59.209269999999989</v>
      </c>
      <c r="AM10">
        <v>7.0255447619047624</v>
      </c>
      <c r="AN10">
        <v>0</v>
      </c>
      <c r="AO10">
        <v>12.783355200000003</v>
      </c>
      <c r="AP10">
        <v>5.6824135200000008</v>
      </c>
      <c r="AQ10">
        <v>17.468</v>
      </c>
      <c r="AR10">
        <v>21.577017600000001</v>
      </c>
      <c r="AS10">
        <v>14.009330613599998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34.234996504927743</v>
      </c>
      <c r="BB10">
        <f t="shared" si="0"/>
        <v>873.85508954682496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80.395600354217393</v>
      </c>
      <c r="L11">
        <v>69.998911113741272</v>
      </c>
      <c r="M11">
        <v>58.227390820240011</v>
      </c>
      <c r="N11">
        <v>51.88104874186169</v>
      </c>
      <c r="O11">
        <v>73.284872899159666</v>
      </c>
      <c r="P11">
        <v>23.713197090405266</v>
      </c>
      <c r="Q11">
        <v>9.5845831348261061</v>
      </c>
      <c r="R11">
        <v>14.24558117195005</v>
      </c>
      <c r="S11">
        <v>11.590457142857142</v>
      </c>
      <c r="T11">
        <v>0</v>
      </c>
      <c r="U11">
        <v>51.761195729855281</v>
      </c>
      <c r="V11">
        <v>9.1041820459290186</v>
      </c>
      <c r="W11">
        <v>19.725674224895879</v>
      </c>
      <c r="X11">
        <v>64.784840448144422</v>
      </c>
      <c r="Y11">
        <v>0</v>
      </c>
      <c r="Z11">
        <v>8.6352868799999989</v>
      </c>
      <c r="AA11">
        <v>18.4933944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27.466524959999997</v>
      </c>
      <c r="AH11">
        <v>67.1714676</v>
      </c>
      <c r="AI11">
        <v>13.977540000000001</v>
      </c>
      <c r="AJ11">
        <v>0</v>
      </c>
      <c r="AK11">
        <v>22.240260000000003</v>
      </c>
      <c r="AL11">
        <v>59.209269999999989</v>
      </c>
      <c r="AM11">
        <v>7.0255447619047624</v>
      </c>
      <c r="AN11">
        <v>0</v>
      </c>
      <c r="AO11">
        <v>12.783355200000003</v>
      </c>
      <c r="AP11">
        <v>5.6824135200000008</v>
      </c>
      <c r="AQ11">
        <v>9.8257499999999993</v>
      </c>
      <c r="AR11">
        <v>21.577017600000001</v>
      </c>
      <c r="AS11">
        <v>14.297646528000001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33.957723365831242</v>
      </c>
      <c r="BB11">
        <f t="shared" si="0"/>
        <v>866.77762301495659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80.395600354217393</v>
      </c>
      <c r="L12">
        <v>69.998911113741272</v>
      </c>
      <c r="M12">
        <v>58.227390820240011</v>
      </c>
      <c r="N12">
        <v>51.88104874186169</v>
      </c>
      <c r="O12">
        <v>73.284872899159666</v>
      </c>
      <c r="P12">
        <v>23.713197090405266</v>
      </c>
      <c r="Q12">
        <v>9.5845831348261061</v>
      </c>
      <c r="R12">
        <v>14.24558117195005</v>
      </c>
      <c r="S12">
        <v>11.590457142857142</v>
      </c>
      <c r="T12">
        <v>0</v>
      </c>
      <c r="U12">
        <v>51.761195729855281</v>
      </c>
      <c r="V12">
        <v>9.1041820459290186</v>
      </c>
      <c r="W12">
        <v>19.725674224895879</v>
      </c>
      <c r="X12">
        <v>64.784840448144422</v>
      </c>
      <c r="Y12">
        <v>0</v>
      </c>
      <c r="Z12">
        <v>8.6352868799999989</v>
      </c>
      <c r="AA12">
        <v>18.736272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27.466524959999997</v>
      </c>
      <c r="AH12">
        <v>67.1714676</v>
      </c>
      <c r="AI12">
        <v>13.977540000000001</v>
      </c>
      <c r="AJ12">
        <v>0</v>
      </c>
      <c r="AK12">
        <v>22.240260000000003</v>
      </c>
      <c r="AL12">
        <v>59.209269999999989</v>
      </c>
      <c r="AM12">
        <v>7.0255447619047624</v>
      </c>
      <c r="AN12">
        <v>0</v>
      </c>
      <c r="AO12">
        <v>12.783355200000003</v>
      </c>
      <c r="AP12">
        <v>5.6824135200000008</v>
      </c>
      <c r="AQ12">
        <v>9.8257499999999993</v>
      </c>
      <c r="AR12">
        <v>21.577017600000001</v>
      </c>
      <c r="AS12">
        <v>14.297646528000001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33.966879807431241</v>
      </c>
      <c r="BB12">
        <f t="shared" si="0"/>
        <v>867.01134417335652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43.521530626120892</v>
      </c>
      <c r="L13">
        <v>69.998911113741272</v>
      </c>
      <c r="M13">
        <v>58.227390820240011</v>
      </c>
      <c r="N13">
        <v>51.88104874186169</v>
      </c>
      <c r="O13">
        <v>73.284872899159666</v>
      </c>
      <c r="P13">
        <v>23.713197090405266</v>
      </c>
      <c r="Q13">
        <v>0</v>
      </c>
      <c r="R13">
        <v>4.3332811314260162</v>
      </c>
      <c r="S13">
        <v>0</v>
      </c>
      <c r="T13">
        <v>0</v>
      </c>
      <c r="U13">
        <v>51.761195729855281</v>
      </c>
      <c r="V13">
        <v>0</v>
      </c>
      <c r="W13">
        <v>4.998956006884681</v>
      </c>
      <c r="X13">
        <v>22.139445087753995</v>
      </c>
      <c r="Y13">
        <v>0</v>
      </c>
      <c r="Z13">
        <v>8.6352868799999989</v>
      </c>
      <c r="AA13">
        <v>18.736272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27.466524959999997</v>
      </c>
      <c r="AH13">
        <v>67.1714676</v>
      </c>
      <c r="AI13">
        <v>13.977540000000001</v>
      </c>
      <c r="AJ13">
        <v>0</v>
      </c>
      <c r="AK13">
        <v>22.240260000000003</v>
      </c>
      <c r="AL13">
        <v>59.209269999999989</v>
      </c>
      <c r="AM13">
        <v>7.0255447619047624</v>
      </c>
      <c r="AN13">
        <v>0</v>
      </c>
      <c r="AO13">
        <v>12.783355200000003</v>
      </c>
      <c r="AP13">
        <v>5.6824135200000008</v>
      </c>
      <c r="AQ13">
        <v>9.8257499999999993</v>
      </c>
      <c r="AR13">
        <v>21.577017600000001</v>
      </c>
      <c r="AS13">
        <v>14.297646528000001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28.89859756902181</v>
      </c>
      <c r="BB13">
        <f t="shared" si="0"/>
        <v>737.64192074113146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43.521530626120892</v>
      </c>
      <c r="L14">
        <v>69.998911113741272</v>
      </c>
      <c r="M14">
        <v>58.227390820240011</v>
      </c>
      <c r="N14">
        <v>51.88104874186169</v>
      </c>
      <c r="O14">
        <v>73.284872899159666</v>
      </c>
      <c r="P14">
        <v>23.713197090405266</v>
      </c>
      <c r="Q14">
        <v>0</v>
      </c>
      <c r="R14">
        <v>4.3332811314260162</v>
      </c>
      <c r="S14">
        <v>0</v>
      </c>
      <c r="T14">
        <v>0</v>
      </c>
      <c r="U14">
        <v>51.761195729855281</v>
      </c>
      <c r="V14">
        <v>0</v>
      </c>
      <c r="W14">
        <v>4.998956006884681</v>
      </c>
      <c r="X14">
        <v>15.000321131204604</v>
      </c>
      <c r="Y14">
        <v>0</v>
      </c>
      <c r="Z14">
        <v>8.6352868799999989</v>
      </c>
      <c r="AA14">
        <v>18.736272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27.466524959999997</v>
      </c>
      <c r="AH14">
        <v>67.1714676</v>
      </c>
      <c r="AI14">
        <v>13.977540000000001</v>
      </c>
      <c r="AJ14">
        <v>0</v>
      </c>
      <c r="AK14">
        <v>22.240260000000003</v>
      </c>
      <c r="AL14">
        <v>59.209269999999989</v>
      </c>
      <c r="AM14">
        <v>7.0255447619047624</v>
      </c>
      <c r="AN14">
        <v>0</v>
      </c>
      <c r="AO14">
        <v>12.783355200000003</v>
      </c>
      <c r="AP14">
        <v>5.6824135200000008</v>
      </c>
      <c r="AQ14">
        <v>8.734</v>
      </c>
      <c r="AR14">
        <v>21.577017600000001</v>
      </c>
      <c r="AS14">
        <v>14.297646528000001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28.588293290885112</v>
      </c>
      <c r="BB14">
        <f t="shared" si="0"/>
        <v>729.7213510627189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40.000092781119854</v>
      </c>
      <c r="L15">
        <v>69.998911113741272</v>
      </c>
      <c r="M15">
        <v>58.227390820240011</v>
      </c>
      <c r="N15">
        <v>51.88104874186169</v>
      </c>
      <c r="O15">
        <v>73.284872899159666</v>
      </c>
      <c r="P15">
        <v>23.713197090405266</v>
      </c>
      <c r="Q15">
        <v>0</v>
      </c>
      <c r="R15">
        <v>4.3332811314260162</v>
      </c>
      <c r="S15">
        <v>0</v>
      </c>
      <c r="T15">
        <v>0</v>
      </c>
      <c r="U15">
        <v>51.761195729855281</v>
      </c>
      <c r="V15">
        <v>0</v>
      </c>
      <c r="W15">
        <v>4.998956006884681</v>
      </c>
      <c r="X15">
        <v>15.000321131204604</v>
      </c>
      <c r="Y15">
        <v>0</v>
      </c>
      <c r="Z15">
        <v>8.6352868799999989</v>
      </c>
      <c r="AA15">
        <v>18.736272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27.466524959999997</v>
      </c>
      <c r="AH15">
        <v>67.1714676</v>
      </c>
      <c r="AI15">
        <v>19.568556000000001</v>
      </c>
      <c r="AJ15">
        <v>0</v>
      </c>
      <c r="AK15">
        <v>22.240260000000003</v>
      </c>
      <c r="AL15">
        <v>59.209269999999989</v>
      </c>
      <c r="AM15">
        <v>7.0255447619047624</v>
      </c>
      <c r="AN15">
        <v>0</v>
      </c>
      <c r="AO15">
        <v>12.783355200000003</v>
      </c>
      <c r="AP15">
        <v>5.6824135200000008</v>
      </c>
      <c r="AQ15">
        <v>6.9871999999999996</v>
      </c>
      <c r="AR15">
        <v>21.577017600000001</v>
      </c>
      <c r="AS15">
        <v>14.009330613599998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28.589573012842358</v>
      </c>
      <c r="BB15">
        <f t="shared" si="0"/>
        <v>729.75453358136053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40.000092781119854</v>
      </c>
      <c r="L16">
        <v>69.998911113741272</v>
      </c>
      <c r="M16">
        <v>58.227390820240011</v>
      </c>
      <c r="N16">
        <v>51.88104874186169</v>
      </c>
      <c r="O16">
        <v>73.284872899159666</v>
      </c>
      <c r="P16">
        <v>23.713197090405266</v>
      </c>
      <c r="Q16">
        <v>0</v>
      </c>
      <c r="R16">
        <v>4.3332811314260162</v>
      </c>
      <c r="S16">
        <v>0</v>
      </c>
      <c r="T16">
        <v>0</v>
      </c>
      <c r="U16">
        <v>51.761195729855281</v>
      </c>
      <c r="V16">
        <v>0</v>
      </c>
      <c r="W16">
        <v>4.998956006884681</v>
      </c>
      <c r="X16">
        <v>15.000321131204604</v>
      </c>
      <c r="Y16">
        <v>0</v>
      </c>
      <c r="Z16">
        <v>8.6352868799999989</v>
      </c>
      <c r="AA16">
        <v>18.736272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27.466524959999997</v>
      </c>
      <c r="AH16">
        <v>67.1714676</v>
      </c>
      <c r="AI16">
        <v>19.568556000000001</v>
      </c>
      <c r="AJ16">
        <v>0</v>
      </c>
      <c r="AK16">
        <v>22.240260000000003</v>
      </c>
      <c r="AL16">
        <v>59.209269999999989</v>
      </c>
      <c r="AM16">
        <v>7.0255447619047624</v>
      </c>
      <c r="AN16">
        <v>0</v>
      </c>
      <c r="AO16">
        <v>12.783355200000003</v>
      </c>
      <c r="AP16">
        <v>5.6824135200000008</v>
      </c>
      <c r="AQ16">
        <v>0</v>
      </c>
      <c r="AR16">
        <v>23.031648000000001</v>
      </c>
      <c r="AS16">
        <v>14.009330613599998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28.380994963242365</v>
      </c>
      <c r="BB16">
        <f t="shared" si="0"/>
        <v>724.43054203096051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40.000092781119854</v>
      </c>
      <c r="L17">
        <v>69.998911113741272</v>
      </c>
      <c r="M17">
        <v>58.227390820240011</v>
      </c>
      <c r="N17">
        <v>51.88104874186169</v>
      </c>
      <c r="O17">
        <v>73.284872899159666</v>
      </c>
      <c r="P17">
        <v>23.713197090405266</v>
      </c>
      <c r="Q17">
        <v>0</v>
      </c>
      <c r="R17">
        <v>4.3332811314260162</v>
      </c>
      <c r="S17">
        <v>0</v>
      </c>
      <c r="T17">
        <v>0</v>
      </c>
      <c r="U17">
        <v>51.761195729855281</v>
      </c>
      <c r="V17">
        <v>0</v>
      </c>
      <c r="W17">
        <v>4.998956006884681</v>
      </c>
      <c r="X17">
        <v>15.000321131204604</v>
      </c>
      <c r="Y17">
        <v>0</v>
      </c>
      <c r="Z17">
        <v>8.6352868799999989</v>
      </c>
      <c r="AA17">
        <v>18.736272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27.466524959999997</v>
      </c>
      <c r="AH17">
        <v>67.1714676</v>
      </c>
      <c r="AI17">
        <v>19.568556000000001</v>
      </c>
      <c r="AJ17">
        <v>0</v>
      </c>
      <c r="AK17">
        <v>22.240260000000003</v>
      </c>
      <c r="AL17">
        <v>59.209269999999989</v>
      </c>
      <c r="AM17">
        <v>7.0255447619047624</v>
      </c>
      <c r="AN17">
        <v>0</v>
      </c>
      <c r="AO17">
        <v>12.783355200000003</v>
      </c>
      <c r="AP17">
        <v>5.6824135200000008</v>
      </c>
      <c r="AQ17">
        <v>0</v>
      </c>
      <c r="AR17">
        <v>23.031648000000001</v>
      </c>
      <c r="AS17">
        <v>14.009330613599998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28.380994963242365</v>
      </c>
      <c r="BB17">
        <f t="shared" si="0"/>
        <v>724.43054203096051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40.000092781119854</v>
      </c>
      <c r="L18">
        <v>69.998911113741272</v>
      </c>
      <c r="M18">
        <v>58.227390820240011</v>
      </c>
      <c r="N18">
        <v>51.88104874186169</v>
      </c>
      <c r="O18">
        <v>73.284872899159666</v>
      </c>
      <c r="P18">
        <v>23.713197090405266</v>
      </c>
      <c r="Q18">
        <v>0</v>
      </c>
      <c r="R18">
        <v>4.3332811314260162</v>
      </c>
      <c r="S18">
        <v>0</v>
      </c>
      <c r="T18">
        <v>0</v>
      </c>
      <c r="U18">
        <v>51.761195729855281</v>
      </c>
      <c r="V18">
        <v>0</v>
      </c>
      <c r="W18">
        <v>4.998956006884681</v>
      </c>
      <c r="X18">
        <v>15.000321131204604</v>
      </c>
      <c r="Y18">
        <v>0</v>
      </c>
      <c r="Z18">
        <v>8.6352868799999989</v>
      </c>
      <c r="AA18">
        <v>18.736272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27.466524959999997</v>
      </c>
      <c r="AH18">
        <v>67.1714676</v>
      </c>
      <c r="AI18">
        <v>19.568556000000001</v>
      </c>
      <c r="AJ18">
        <v>0</v>
      </c>
      <c r="AK18">
        <v>22.240260000000003</v>
      </c>
      <c r="AL18">
        <v>59.209269999999989</v>
      </c>
      <c r="AM18">
        <v>7.0255447619047624</v>
      </c>
      <c r="AN18">
        <v>0</v>
      </c>
      <c r="AO18">
        <v>12.783355200000003</v>
      </c>
      <c r="AP18">
        <v>5.6824135200000008</v>
      </c>
      <c r="AQ18">
        <v>0</v>
      </c>
      <c r="AR18">
        <v>23.031648000000001</v>
      </c>
      <c r="AS18">
        <v>14.009330613599998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28.380994963242365</v>
      </c>
      <c r="BB18">
        <f t="shared" si="0"/>
        <v>724.43054203096051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40.000092781119854</v>
      </c>
      <c r="L19">
        <v>69.998911113741272</v>
      </c>
      <c r="M19">
        <v>58.227390820240011</v>
      </c>
      <c r="N19">
        <v>51.88104874186169</v>
      </c>
      <c r="O19">
        <v>73.284872899159666</v>
      </c>
      <c r="P19">
        <v>23.713197090405266</v>
      </c>
      <c r="Q19">
        <v>0</v>
      </c>
      <c r="R19">
        <v>4.3332811314260162</v>
      </c>
      <c r="S19">
        <v>0</v>
      </c>
      <c r="T19">
        <v>0</v>
      </c>
      <c r="U19">
        <v>51.761195729855281</v>
      </c>
      <c r="V19">
        <v>0</v>
      </c>
      <c r="W19">
        <v>4.998956006884681</v>
      </c>
      <c r="X19">
        <v>15.000321131204604</v>
      </c>
      <c r="Y19">
        <v>0</v>
      </c>
      <c r="Z19">
        <v>8.6352868799999989</v>
      </c>
      <c r="AA19">
        <v>18.736272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27.466524959999997</v>
      </c>
      <c r="AH19">
        <v>67.1714676</v>
      </c>
      <c r="AI19">
        <v>15.654844799999998</v>
      </c>
      <c r="AJ19">
        <v>0</v>
      </c>
      <c r="AK19">
        <v>22.240260000000003</v>
      </c>
      <c r="AL19">
        <v>59.209269999999989</v>
      </c>
      <c r="AM19">
        <v>7.0255447619047624</v>
      </c>
      <c r="AN19">
        <v>0</v>
      </c>
      <c r="AO19">
        <v>12.783355200000003</v>
      </c>
      <c r="AP19">
        <v>5.0635367999999996</v>
      </c>
      <c r="AQ19">
        <v>0</v>
      </c>
      <c r="AR19">
        <v>23.031648000000001</v>
      </c>
      <c r="AS19">
        <v>14.297646528000001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28.220986058442364</v>
      </c>
      <c r="BB19">
        <f t="shared" si="0"/>
        <v>720.34627893016057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40.000092781119854</v>
      </c>
      <c r="L20">
        <v>69.998911113741272</v>
      </c>
      <c r="M20">
        <v>58.227390820240011</v>
      </c>
      <c r="N20">
        <v>51.88104874186169</v>
      </c>
      <c r="O20">
        <v>73.284872899159666</v>
      </c>
      <c r="P20">
        <v>23.713197090405266</v>
      </c>
      <c r="Q20">
        <v>0</v>
      </c>
      <c r="R20">
        <v>4.3332811314260162</v>
      </c>
      <c r="S20">
        <v>0</v>
      </c>
      <c r="T20">
        <v>0</v>
      </c>
      <c r="U20">
        <v>51.761195729855281</v>
      </c>
      <c r="V20">
        <v>0</v>
      </c>
      <c r="W20">
        <v>4.998956006884681</v>
      </c>
      <c r="X20">
        <v>15.000321131204604</v>
      </c>
      <c r="Y20">
        <v>0</v>
      </c>
      <c r="Z20">
        <v>8.6352868799999989</v>
      </c>
      <c r="AA20">
        <v>18.736272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27.466524959999997</v>
      </c>
      <c r="AH20">
        <v>67.1714676</v>
      </c>
      <c r="AI20">
        <v>15.654844799999998</v>
      </c>
      <c r="AJ20">
        <v>0</v>
      </c>
      <c r="AK20">
        <v>22.240260000000003</v>
      </c>
      <c r="AL20">
        <v>59.209269999999989</v>
      </c>
      <c r="AM20">
        <v>7.0255447619047624</v>
      </c>
      <c r="AN20">
        <v>0</v>
      </c>
      <c r="AO20">
        <v>12.783355200000003</v>
      </c>
      <c r="AP20">
        <v>5.0635367999999996</v>
      </c>
      <c r="AQ20">
        <v>0</v>
      </c>
      <c r="AR20">
        <v>21.577017600000001</v>
      </c>
      <c r="AS20">
        <v>14.297646528000001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28.166146668042366</v>
      </c>
      <c r="BB20">
        <f t="shared" si="0"/>
        <v>718.94648792056046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40.000092781119854</v>
      </c>
      <c r="L21">
        <v>69.998911113741272</v>
      </c>
      <c r="M21">
        <v>58.227390820240011</v>
      </c>
      <c r="N21">
        <v>51.88104874186169</v>
      </c>
      <c r="O21">
        <v>73.284872899159666</v>
      </c>
      <c r="P21">
        <v>24.156998980112185</v>
      </c>
      <c r="Q21">
        <v>0</v>
      </c>
      <c r="R21">
        <v>4.3256691756727346</v>
      </c>
      <c r="S21">
        <v>0</v>
      </c>
      <c r="T21">
        <v>0</v>
      </c>
      <c r="U21">
        <v>51.761195729855281</v>
      </c>
      <c r="V21">
        <v>0</v>
      </c>
      <c r="W21">
        <v>4.998956006884681</v>
      </c>
      <c r="X21">
        <v>15.000321131204604</v>
      </c>
      <c r="Y21">
        <v>0</v>
      </c>
      <c r="Z21">
        <v>8.6352868799999989</v>
      </c>
      <c r="AA21">
        <v>18.736272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27.466524959999997</v>
      </c>
      <c r="AH21">
        <v>67.1714676</v>
      </c>
      <c r="AI21">
        <v>15.654844799999998</v>
      </c>
      <c r="AJ21">
        <v>0</v>
      </c>
      <c r="AK21">
        <v>22.240260000000003</v>
      </c>
      <c r="AL21">
        <v>59.209269999999989</v>
      </c>
      <c r="AM21">
        <v>7.0255447619047624</v>
      </c>
      <c r="AN21">
        <v>0</v>
      </c>
      <c r="AO21">
        <v>12.5251056</v>
      </c>
      <c r="AP21">
        <v>5.0635367999999996</v>
      </c>
      <c r="AQ21">
        <v>0</v>
      </c>
      <c r="AR21">
        <v>21.577017600000001</v>
      </c>
      <c r="AS21">
        <v>14.297646528000001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28.172855360354262</v>
      </c>
      <c r="BB21">
        <f t="shared" si="0"/>
        <v>719.1177195622023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40.000092781119854</v>
      </c>
      <c r="L22">
        <v>69.998911113741272</v>
      </c>
      <c r="M22">
        <v>58.227390820240011</v>
      </c>
      <c r="N22">
        <v>51.88104874186169</v>
      </c>
      <c r="O22">
        <v>73.284872899159666</v>
      </c>
      <c r="P22">
        <v>24.156998980112185</v>
      </c>
      <c r="Q22">
        <v>0</v>
      </c>
      <c r="R22">
        <v>4.3256691756727346</v>
      </c>
      <c r="S22">
        <v>0</v>
      </c>
      <c r="T22">
        <v>0</v>
      </c>
      <c r="U22">
        <v>51.761195729855281</v>
      </c>
      <c r="V22">
        <v>0</v>
      </c>
      <c r="W22">
        <v>4.998956006884681</v>
      </c>
      <c r="X22">
        <v>15.000321131204604</v>
      </c>
      <c r="Y22">
        <v>0</v>
      </c>
      <c r="Z22">
        <v>8.6352868799999989</v>
      </c>
      <c r="AA22">
        <v>18.736272</v>
      </c>
      <c r="AB22">
        <v>17.352844703999999</v>
      </c>
      <c r="AC22">
        <v>12.7643852736</v>
      </c>
      <c r="AD22">
        <v>8.0065281600000002</v>
      </c>
      <c r="AE22">
        <v>21.7125353952</v>
      </c>
      <c r="AF22">
        <v>6.1515000000000013</v>
      </c>
      <c r="AG22">
        <v>27.466524959999997</v>
      </c>
      <c r="AH22">
        <v>67.1714676</v>
      </c>
      <c r="AI22">
        <v>15.654844799999998</v>
      </c>
      <c r="AJ22">
        <v>0</v>
      </c>
      <c r="AK22">
        <v>22.240260000000003</v>
      </c>
      <c r="AL22">
        <v>59.209269999999989</v>
      </c>
      <c r="AM22">
        <v>7.0255447619047624</v>
      </c>
      <c r="AN22">
        <v>0</v>
      </c>
      <c r="AO22">
        <v>12.5251056</v>
      </c>
      <c r="AP22">
        <v>5.0635367999999996</v>
      </c>
      <c r="AQ22">
        <v>6.9871999999999996</v>
      </c>
      <c r="AR22">
        <v>21.577017600000001</v>
      </c>
      <c r="AS22">
        <v>14.297646528000001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28.132239235554259</v>
      </c>
      <c r="BB22">
        <f t="shared" si="0"/>
        <v>718.08098920700229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40.000092781119854</v>
      </c>
      <c r="L23">
        <v>69.998911113741272</v>
      </c>
      <c r="M23">
        <v>58.227390820240011</v>
      </c>
      <c r="N23">
        <v>51.88104874186169</v>
      </c>
      <c r="O23">
        <v>73.284872899159666</v>
      </c>
      <c r="P23">
        <v>24.156998980112185</v>
      </c>
      <c r="Q23">
        <v>0</v>
      </c>
      <c r="R23">
        <v>4.1252021091565183</v>
      </c>
      <c r="S23">
        <v>0</v>
      </c>
      <c r="T23">
        <v>0</v>
      </c>
      <c r="U23">
        <v>51.761195729855281</v>
      </c>
      <c r="V23">
        <v>0</v>
      </c>
      <c r="W23">
        <v>4.998956006884681</v>
      </c>
      <c r="X23">
        <v>15.000321131204604</v>
      </c>
      <c r="Y23">
        <v>0</v>
      </c>
      <c r="Z23">
        <v>8.6352868799999989</v>
      </c>
      <c r="AA23">
        <v>18.736272</v>
      </c>
      <c r="AB23">
        <v>17.352844703999999</v>
      </c>
      <c r="AC23">
        <v>12.7643852736</v>
      </c>
      <c r="AD23">
        <v>0</v>
      </c>
      <c r="AE23">
        <v>21.7125353952</v>
      </c>
      <c r="AF23">
        <v>6.1515000000000013</v>
      </c>
      <c r="AG23">
        <v>27.466524959999997</v>
      </c>
      <c r="AH23">
        <v>67.1714676</v>
      </c>
      <c r="AI23">
        <v>13.977540000000001</v>
      </c>
      <c r="AJ23">
        <v>0</v>
      </c>
      <c r="AK23">
        <v>22.240260000000003</v>
      </c>
      <c r="AL23">
        <v>59.209269999999989</v>
      </c>
      <c r="AM23">
        <v>7.0255447619047624</v>
      </c>
      <c r="AN23">
        <v>0</v>
      </c>
      <c r="AO23">
        <v>12.5251056</v>
      </c>
      <c r="AP23">
        <v>5.0635367999999996</v>
      </c>
      <c r="AQ23">
        <v>9.8257499999999993</v>
      </c>
      <c r="AR23">
        <v>21.577017600000001</v>
      </c>
      <c r="AS23">
        <v>14.009330613599998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27.855744936525852</v>
      </c>
      <c r="BB23">
        <f t="shared" si="0"/>
        <v>711.02341756511441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40.000092781119854</v>
      </c>
      <c r="L24">
        <v>69.998911113741272</v>
      </c>
      <c r="M24">
        <v>58.227390820240011</v>
      </c>
      <c r="N24">
        <v>51.88104874186169</v>
      </c>
      <c r="O24">
        <v>73.284872899159666</v>
      </c>
      <c r="P24">
        <v>24.156998980112185</v>
      </c>
      <c r="Q24">
        <v>0</v>
      </c>
      <c r="R24">
        <v>4.1252021091565183</v>
      </c>
      <c r="S24">
        <v>0</v>
      </c>
      <c r="T24">
        <v>0</v>
      </c>
      <c r="U24">
        <v>51.761195729855281</v>
      </c>
      <c r="V24">
        <v>0</v>
      </c>
      <c r="W24">
        <v>4.998956006884681</v>
      </c>
      <c r="X24">
        <v>15.000321131204604</v>
      </c>
      <c r="Y24">
        <v>0</v>
      </c>
      <c r="Z24">
        <v>8.6352868799999989</v>
      </c>
      <c r="AA24">
        <v>18.736272</v>
      </c>
      <c r="AB24">
        <v>17.352844703999999</v>
      </c>
      <c r="AC24">
        <v>12.7643852736</v>
      </c>
      <c r="AD24">
        <v>0</v>
      </c>
      <c r="AE24">
        <v>21.7125353952</v>
      </c>
      <c r="AF24">
        <v>6.1515000000000013</v>
      </c>
      <c r="AG24">
        <v>27.466524959999997</v>
      </c>
      <c r="AH24">
        <v>67.1714676</v>
      </c>
      <c r="AI24">
        <v>13.977540000000001</v>
      </c>
      <c r="AJ24">
        <v>0</v>
      </c>
      <c r="AK24">
        <v>22.240260000000003</v>
      </c>
      <c r="AL24">
        <v>59.209269999999989</v>
      </c>
      <c r="AM24">
        <v>7.0255447619047624</v>
      </c>
      <c r="AN24">
        <v>0</v>
      </c>
      <c r="AO24">
        <v>12.5251056</v>
      </c>
      <c r="AP24">
        <v>5.0635367999999996</v>
      </c>
      <c r="AQ24">
        <v>17.293320000000001</v>
      </c>
      <c r="AR24">
        <v>21.577017600000001</v>
      </c>
      <c r="AS24">
        <v>14.009330613599998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28.137272256208398</v>
      </c>
      <c r="BB24">
        <f t="shared" si="0"/>
        <v>718.20946024543196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40.000092781119854</v>
      </c>
      <c r="L25">
        <v>69.998911113741272</v>
      </c>
      <c r="M25">
        <v>58.227390820240011</v>
      </c>
      <c r="N25">
        <v>51.88104874186169</v>
      </c>
      <c r="O25">
        <v>73.284872899159666</v>
      </c>
      <c r="P25">
        <v>24.156998980112185</v>
      </c>
      <c r="Q25">
        <v>0</v>
      </c>
      <c r="R25">
        <v>4.1252021091565183</v>
      </c>
      <c r="S25">
        <v>0</v>
      </c>
      <c r="T25">
        <v>0</v>
      </c>
      <c r="U25">
        <v>51.761195729855281</v>
      </c>
      <c r="V25">
        <v>0</v>
      </c>
      <c r="W25">
        <v>4.998956006884681</v>
      </c>
      <c r="X25">
        <v>15.000321131204604</v>
      </c>
      <c r="Y25">
        <v>0</v>
      </c>
      <c r="Z25">
        <v>8.6352868799999989</v>
      </c>
      <c r="AA25">
        <v>18.736272</v>
      </c>
      <c r="AB25">
        <v>17.352844703999999</v>
      </c>
      <c r="AC25">
        <v>12.7643852736</v>
      </c>
      <c r="AD25">
        <v>0</v>
      </c>
      <c r="AE25">
        <v>21.7125353952</v>
      </c>
      <c r="AF25">
        <v>6.1515000000000013</v>
      </c>
      <c r="AG25">
        <v>27.466524959999997</v>
      </c>
      <c r="AH25">
        <v>67.1714676</v>
      </c>
      <c r="AI25">
        <v>13.977540000000001</v>
      </c>
      <c r="AJ25">
        <v>0</v>
      </c>
      <c r="AK25">
        <v>22.240260000000003</v>
      </c>
      <c r="AL25">
        <v>59.209269999999989</v>
      </c>
      <c r="AM25">
        <v>7.0255447619047624</v>
      </c>
      <c r="AN25">
        <v>0</v>
      </c>
      <c r="AO25">
        <v>12.5251056</v>
      </c>
      <c r="AP25">
        <v>5.0635367999999996</v>
      </c>
      <c r="AQ25">
        <v>19.651500000000002</v>
      </c>
      <c r="AR25">
        <v>21.577017600000001</v>
      </c>
      <c r="AS25">
        <v>14.009330613599998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28.226175364938555</v>
      </c>
      <c r="BB25">
        <f t="shared" si="0"/>
        <v>720.47873713670185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40.000092781119854</v>
      </c>
      <c r="L26">
        <v>69.998911113741272</v>
      </c>
      <c r="M26">
        <v>58.227390820240011</v>
      </c>
      <c r="N26">
        <v>51.88104874186169</v>
      </c>
      <c r="O26">
        <v>73.284872899159666</v>
      </c>
      <c r="P26">
        <v>24.156998980112185</v>
      </c>
      <c r="Q26">
        <v>0</v>
      </c>
      <c r="R26">
        <v>4.1252021091565183</v>
      </c>
      <c r="S26">
        <v>0</v>
      </c>
      <c r="T26">
        <v>0</v>
      </c>
      <c r="U26">
        <v>51.761195729855281</v>
      </c>
      <c r="V26">
        <v>0</v>
      </c>
      <c r="W26">
        <v>4.998956006884681</v>
      </c>
      <c r="X26">
        <v>15.000321131204604</v>
      </c>
      <c r="Y26">
        <v>0</v>
      </c>
      <c r="Z26">
        <v>8.6352868799999989</v>
      </c>
      <c r="AA26">
        <v>18.736272</v>
      </c>
      <c r="AB26">
        <v>17.352844703999999</v>
      </c>
      <c r="AC26">
        <v>12.7643852736</v>
      </c>
      <c r="AD26">
        <v>0</v>
      </c>
      <c r="AE26">
        <v>21.7125353952</v>
      </c>
      <c r="AF26">
        <v>6.1515000000000013</v>
      </c>
      <c r="AG26">
        <v>27.466524959999997</v>
      </c>
      <c r="AH26">
        <v>67.1714676</v>
      </c>
      <c r="AI26">
        <v>13.977540000000001</v>
      </c>
      <c r="AJ26">
        <v>0</v>
      </c>
      <c r="AK26">
        <v>22.240260000000003</v>
      </c>
      <c r="AL26">
        <v>59.209269999999989</v>
      </c>
      <c r="AM26">
        <v>7.0255447619047624</v>
      </c>
      <c r="AN26">
        <v>0</v>
      </c>
      <c r="AO26">
        <v>12.5251056</v>
      </c>
      <c r="AP26">
        <v>5.0635367999999996</v>
      </c>
      <c r="AQ26">
        <v>25.939980000000002</v>
      </c>
      <c r="AR26">
        <v>21.577017600000001</v>
      </c>
      <c r="AS26">
        <v>14.009330613599998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28.46325078366872</v>
      </c>
      <c r="BB26">
        <f t="shared" si="0"/>
        <v>726.53014171797156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40.000092781119854</v>
      </c>
      <c r="L27">
        <v>69.998911113741272</v>
      </c>
      <c r="M27">
        <v>58.227390820240011</v>
      </c>
      <c r="N27">
        <v>51.88104874186169</v>
      </c>
      <c r="O27">
        <v>73.284872899159666</v>
      </c>
      <c r="P27">
        <v>24.156998980112185</v>
      </c>
      <c r="Q27">
        <v>0</v>
      </c>
      <c r="R27">
        <v>4.1252021091565183</v>
      </c>
      <c r="S27">
        <v>0</v>
      </c>
      <c r="T27">
        <v>0</v>
      </c>
      <c r="U27">
        <v>51.761195729855281</v>
      </c>
      <c r="V27">
        <v>0</v>
      </c>
      <c r="W27">
        <v>4.998956006884681</v>
      </c>
      <c r="X27">
        <v>15.000321131204604</v>
      </c>
      <c r="Y27">
        <v>0</v>
      </c>
      <c r="Z27">
        <v>8.6352868799999989</v>
      </c>
      <c r="AA27">
        <v>18.736272</v>
      </c>
      <c r="AB27">
        <v>17.352844703999999</v>
      </c>
      <c r="AC27">
        <v>12.7643852736</v>
      </c>
      <c r="AD27">
        <v>0</v>
      </c>
      <c r="AE27">
        <v>21.7125353952</v>
      </c>
      <c r="AF27">
        <v>6.1515000000000013</v>
      </c>
      <c r="AG27">
        <v>27.466524959999997</v>
      </c>
      <c r="AH27">
        <v>67.1714676</v>
      </c>
      <c r="AI27">
        <v>10.0638288</v>
      </c>
      <c r="AJ27">
        <v>0</v>
      </c>
      <c r="AK27">
        <v>22.240260000000003</v>
      </c>
      <c r="AL27">
        <v>59.209269999999989</v>
      </c>
      <c r="AM27">
        <v>7.0255447619047624</v>
      </c>
      <c r="AN27">
        <v>0</v>
      </c>
      <c r="AO27">
        <v>12.5251056</v>
      </c>
      <c r="AP27">
        <v>5.0635367999999996</v>
      </c>
      <c r="AQ27">
        <v>29.477249999999998</v>
      </c>
      <c r="AR27">
        <v>21.577017600000001</v>
      </c>
      <c r="AS27">
        <v>14.009330613599998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28.449059188551253</v>
      </c>
      <c r="BB27">
        <f t="shared" si="0"/>
        <v>726.16789211308912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40.000092781119854</v>
      </c>
      <c r="L28">
        <v>69.998911113741272</v>
      </c>
      <c r="M28">
        <v>58.227390820240011</v>
      </c>
      <c r="N28">
        <v>51.88104874186169</v>
      </c>
      <c r="O28">
        <v>73.284872899159666</v>
      </c>
      <c r="P28">
        <v>24.156998980112185</v>
      </c>
      <c r="Q28">
        <v>0</v>
      </c>
      <c r="R28">
        <v>4.1252021091565183</v>
      </c>
      <c r="S28">
        <v>0</v>
      </c>
      <c r="T28">
        <v>0</v>
      </c>
      <c r="U28">
        <v>51.761195729855281</v>
      </c>
      <c r="V28">
        <v>0</v>
      </c>
      <c r="W28">
        <v>4.998956006884681</v>
      </c>
      <c r="X28">
        <v>15.000321131204604</v>
      </c>
      <c r="Y28">
        <v>0</v>
      </c>
      <c r="Z28">
        <v>8.6352868799999989</v>
      </c>
      <c r="AA28">
        <v>18.736272</v>
      </c>
      <c r="AB28">
        <v>17.352844703999999</v>
      </c>
      <c r="AC28">
        <v>12.7643852736</v>
      </c>
      <c r="AD28">
        <v>0</v>
      </c>
      <c r="AE28">
        <v>21.7125353952</v>
      </c>
      <c r="AF28">
        <v>6.1515000000000013</v>
      </c>
      <c r="AG28">
        <v>27.466524959999997</v>
      </c>
      <c r="AH28">
        <v>67.1714676</v>
      </c>
      <c r="AI28">
        <v>10.0638288</v>
      </c>
      <c r="AJ28">
        <v>0</v>
      </c>
      <c r="AK28">
        <v>22.240260000000003</v>
      </c>
      <c r="AL28">
        <v>59.209269999999989</v>
      </c>
      <c r="AM28">
        <v>7.0255447619047624</v>
      </c>
      <c r="AN28">
        <v>0</v>
      </c>
      <c r="AO28">
        <v>12.5251056</v>
      </c>
      <c r="AP28">
        <v>5.0635367999999996</v>
      </c>
      <c r="AQ28">
        <v>29.477249999999998</v>
      </c>
      <c r="AR28">
        <v>21.577017600000001</v>
      </c>
      <c r="AS28">
        <v>14.009330613599998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28.449059188551253</v>
      </c>
      <c r="BB28">
        <f t="shared" si="0"/>
        <v>726.16789211308912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40.000092781119854</v>
      </c>
      <c r="L29">
        <v>70.000089585666302</v>
      </c>
      <c r="M29">
        <v>58.227390820240011</v>
      </c>
      <c r="N29">
        <v>51.88104874186169</v>
      </c>
      <c r="O29">
        <v>73.284872899159666</v>
      </c>
      <c r="P29">
        <v>24.156998980112185</v>
      </c>
      <c r="Q29">
        <v>0</v>
      </c>
      <c r="R29">
        <v>4.1252021091565183</v>
      </c>
      <c r="S29">
        <v>0</v>
      </c>
      <c r="T29">
        <v>0</v>
      </c>
      <c r="U29">
        <v>51.761195729855281</v>
      </c>
      <c r="V29">
        <v>0</v>
      </c>
      <c r="W29">
        <v>4.998956006884681</v>
      </c>
      <c r="X29">
        <v>15.000321131204604</v>
      </c>
      <c r="Y29">
        <v>0</v>
      </c>
      <c r="Z29">
        <v>8.6352868799999989</v>
      </c>
      <c r="AA29">
        <v>18.736272</v>
      </c>
      <c r="AB29">
        <v>17.352844703999999</v>
      </c>
      <c r="AC29">
        <v>12.7643852736</v>
      </c>
      <c r="AD29">
        <v>0</v>
      </c>
      <c r="AE29">
        <v>21.7125353952</v>
      </c>
      <c r="AF29">
        <v>6.1515000000000013</v>
      </c>
      <c r="AG29">
        <v>27.466524959999997</v>
      </c>
      <c r="AH29">
        <v>67.1714676</v>
      </c>
      <c r="AI29">
        <v>13.977540000000001</v>
      </c>
      <c r="AJ29">
        <v>0</v>
      </c>
      <c r="AK29">
        <v>22.240260000000003</v>
      </c>
      <c r="AL29">
        <v>59.209269999999989</v>
      </c>
      <c r="AM29">
        <v>7.0255447619047624</v>
      </c>
      <c r="AN29">
        <v>0</v>
      </c>
      <c r="AO29">
        <v>12.5251056</v>
      </c>
      <c r="AP29">
        <v>2.5317684000000003</v>
      </c>
      <c r="AQ29">
        <v>29.477249999999998</v>
      </c>
      <c r="AR29">
        <v>21.577017600000001</v>
      </c>
      <c r="AS29">
        <v>14.009330613599998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28.501202838542824</v>
      </c>
      <c r="BB29">
        <f t="shared" si="0"/>
        <v>727.49886973502271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40.000092781119854</v>
      </c>
      <c r="L30">
        <v>70.000089585666302</v>
      </c>
      <c r="M30">
        <v>58.227390820240011</v>
      </c>
      <c r="N30">
        <v>51.88104874186169</v>
      </c>
      <c r="O30">
        <v>73.284872899159666</v>
      </c>
      <c r="P30">
        <v>24.156998980112185</v>
      </c>
      <c r="Q30">
        <v>0</v>
      </c>
      <c r="R30">
        <v>4.1252021091565183</v>
      </c>
      <c r="S30">
        <v>0</v>
      </c>
      <c r="T30">
        <v>0</v>
      </c>
      <c r="U30">
        <v>51.761195729855281</v>
      </c>
      <c r="V30">
        <v>0</v>
      </c>
      <c r="W30">
        <v>4.998956006884681</v>
      </c>
      <c r="X30">
        <v>15.000321131204604</v>
      </c>
      <c r="Y30">
        <v>0</v>
      </c>
      <c r="Z30">
        <v>8.6352868799999989</v>
      </c>
      <c r="AA30">
        <v>18.736272</v>
      </c>
      <c r="AB30">
        <v>17.352844703999999</v>
      </c>
      <c r="AC30">
        <v>12.7643852736</v>
      </c>
      <c r="AD30">
        <v>0</v>
      </c>
      <c r="AE30">
        <v>21.7125353952</v>
      </c>
      <c r="AF30">
        <v>6.1515000000000013</v>
      </c>
      <c r="AG30">
        <v>27.466524959999997</v>
      </c>
      <c r="AH30">
        <v>67.1714676</v>
      </c>
      <c r="AI30">
        <v>21.804962399999997</v>
      </c>
      <c r="AJ30">
        <v>0</v>
      </c>
      <c r="AK30">
        <v>22.240260000000003</v>
      </c>
      <c r="AL30">
        <v>59.209269999999989</v>
      </c>
      <c r="AM30">
        <v>7.0255447619047624</v>
      </c>
      <c r="AN30">
        <v>0</v>
      </c>
      <c r="AO30">
        <v>12.5251056</v>
      </c>
      <c r="AP30">
        <v>2.5317684000000003</v>
      </c>
      <c r="AQ30">
        <v>19.651500000000002</v>
      </c>
      <c r="AR30">
        <v>21.577017600000001</v>
      </c>
      <c r="AS30">
        <v>14.009330613599998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28.425866498130127</v>
      </c>
      <c r="BB30">
        <f t="shared" si="0"/>
        <v>725.57587847543539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40.000092781119854</v>
      </c>
      <c r="L31">
        <v>70.000089585666302</v>
      </c>
      <c r="M31">
        <v>58.227390820240011</v>
      </c>
      <c r="N31">
        <v>51.88104874186169</v>
      </c>
      <c r="O31">
        <v>73.284872899159666</v>
      </c>
      <c r="P31">
        <v>24.156998980112185</v>
      </c>
      <c r="Q31">
        <v>0</v>
      </c>
      <c r="R31">
        <v>4.1252021091565183</v>
      </c>
      <c r="S31">
        <v>0</v>
      </c>
      <c r="T31">
        <v>0</v>
      </c>
      <c r="U31">
        <v>51.761195729855281</v>
      </c>
      <c r="V31">
        <v>0</v>
      </c>
      <c r="W31">
        <v>4.998956006884681</v>
      </c>
      <c r="X31">
        <v>15.000321131204604</v>
      </c>
      <c r="Y31">
        <v>0</v>
      </c>
      <c r="Z31">
        <v>8.6352868799999989</v>
      </c>
      <c r="AA31">
        <v>18.736272</v>
      </c>
      <c r="AB31">
        <v>17.352844703999999</v>
      </c>
      <c r="AC31">
        <v>12.7643852736</v>
      </c>
      <c r="AD31">
        <v>0</v>
      </c>
      <c r="AE31">
        <v>21.7125353952</v>
      </c>
      <c r="AF31">
        <v>6.1515000000000013</v>
      </c>
      <c r="AG31">
        <v>27.466524959999997</v>
      </c>
      <c r="AH31">
        <v>67.1714676</v>
      </c>
      <c r="AI31">
        <v>21.804962399999997</v>
      </c>
      <c r="AJ31">
        <v>0</v>
      </c>
      <c r="AK31">
        <v>22.240260000000003</v>
      </c>
      <c r="AL31">
        <v>59.209269999999989</v>
      </c>
      <c r="AM31">
        <v>7.0255447619047624</v>
      </c>
      <c r="AN31">
        <v>0</v>
      </c>
      <c r="AO31">
        <v>12.5251056</v>
      </c>
      <c r="AP31">
        <v>2.5317684000000003</v>
      </c>
      <c r="AQ31">
        <v>9.8257499999999993</v>
      </c>
      <c r="AR31">
        <v>21.577017600000001</v>
      </c>
      <c r="AS31">
        <v>14.009330613599998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28.05543606971743</v>
      </c>
      <c r="BB31">
        <f t="shared" si="0"/>
        <v>716.12055890384806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40.000092781119854</v>
      </c>
      <c r="L32">
        <v>70.000089585666302</v>
      </c>
      <c r="M32">
        <v>58.227390820240011</v>
      </c>
      <c r="N32">
        <v>51.88104874186169</v>
      </c>
      <c r="O32">
        <v>73.284872899159666</v>
      </c>
      <c r="P32">
        <v>24.156998980112185</v>
      </c>
      <c r="Q32">
        <v>0</v>
      </c>
      <c r="R32">
        <v>4.1252021091565183</v>
      </c>
      <c r="S32">
        <v>0</v>
      </c>
      <c r="T32">
        <v>0</v>
      </c>
      <c r="U32">
        <v>51.761195729855281</v>
      </c>
      <c r="V32">
        <v>0</v>
      </c>
      <c r="W32">
        <v>4.998956006884681</v>
      </c>
      <c r="X32">
        <v>15.000321131204604</v>
      </c>
      <c r="Y32">
        <v>0</v>
      </c>
      <c r="Z32">
        <v>8.6352868799999989</v>
      </c>
      <c r="AA32">
        <v>18.736272</v>
      </c>
      <c r="AB32">
        <v>17.352844703999999</v>
      </c>
      <c r="AC32">
        <v>12.7643852736</v>
      </c>
      <c r="AD32">
        <v>0</v>
      </c>
      <c r="AE32">
        <v>21.7125353952</v>
      </c>
      <c r="AF32">
        <v>6.1515000000000013</v>
      </c>
      <c r="AG32">
        <v>27.466524959999997</v>
      </c>
      <c r="AH32">
        <v>67.1714676</v>
      </c>
      <c r="AI32">
        <v>21.804962399999997</v>
      </c>
      <c r="AJ32">
        <v>0</v>
      </c>
      <c r="AK32">
        <v>22.240260000000003</v>
      </c>
      <c r="AL32">
        <v>59.209269999999989</v>
      </c>
      <c r="AM32">
        <v>7.0255447619047624</v>
      </c>
      <c r="AN32">
        <v>0</v>
      </c>
      <c r="AO32">
        <v>12.5251056</v>
      </c>
      <c r="AP32">
        <v>2.5317684000000003</v>
      </c>
      <c r="AQ32">
        <v>4.367</v>
      </c>
      <c r="AR32">
        <v>21.577017600000001</v>
      </c>
      <c r="AS32">
        <v>14.009330613599998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27.849640848130129</v>
      </c>
      <c r="BB32">
        <f t="shared" si="0"/>
        <v>710.86760412543538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40.000092781119854</v>
      </c>
      <c r="L33">
        <v>69.999218987286838</v>
      </c>
      <c r="M33">
        <v>58.227390820240011</v>
      </c>
      <c r="N33">
        <v>51.88104874186169</v>
      </c>
      <c r="O33">
        <v>73.284872899159666</v>
      </c>
      <c r="P33">
        <v>24.156998980112185</v>
      </c>
      <c r="Q33">
        <v>0</v>
      </c>
      <c r="R33">
        <v>4.1252021091565183</v>
      </c>
      <c r="S33">
        <v>0</v>
      </c>
      <c r="T33">
        <v>0</v>
      </c>
      <c r="U33">
        <v>51.761195729855281</v>
      </c>
      <c r="V33">
        <v>0</v>
      </c>
      <c r="W33">
        <v>4.998956006884681</v>
      </c>
      <c r="X33">
        <v>15.000321131204604</v>
      </c>
      <c r="Y33">
        <v>0</v>
      </c>
      <c r="Z33">
        <v>8.6352868799999989</v>
      </c>
      <c r="AA33">
        <v>18.736272</v>
      </c>
      <c r="AB33">
        <v>17.352844703999999</v>
      </c>
      <c r="AC33">
        <v>12.7643852736</v>
      </c>
      <c r="AD33">
        <v>0</v>
      </c>
      <c r="AE33">
        <v>21.7125353952</v>
      </c>
      <c r="AF33">
        <v>6.1515000000000013</v>
      </c>
      <c r="AG33">
        <v>27.466524959999997</v>
      </c>
      <c r="AH33">
        <v>67.1714676</v>
      </c>
      <c r="AI33">
        <v>21.804962399999997</v>
      </c>
      <c r="AJ33">
        <v>0</v>
      </c>
      <c r="AK33">
        <v>22.240260000000003</v>
      </c>
      <c r="AL33">
        <v>59.209269999999989</v>
      </c>
      <c r="AM33">
        <v>7.0255447619047624</v>
      </c>
      <c r="AN33">
        <v>0</v>
      </c>
      <c r="AO33">
        <v>12.5251056</v>
      </c>
      <c r="AP33">
        <v>5.0635367999999996</v>
      </c>
      <c r="AQ33">
        <v>0</v>
      </c>
      <c r="AR33">
        <v>21.577017600000001</v>
      </c>
      <c r="AS33">
        <v>14.009330613599998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27.780419509771207</v>
      </c>
      <c r="BB33">
        <f t="shared" si="0"/>
        <v>709.10072326541467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40.000092781119854</v>
      </c>
      <c r="L34">
        <v>69.999218987286838</v>
      </c>
      <c r="M34">
        <v>58.227390820240011</v>
      </c>
      <c r="N34">
        <v>51.88104874186169</v>
      </c>
      <c r="O34">
        <v>73.284872899159666</v>
      </c>
      <c r="P34">
        <v>24.156998980112185</v>
      </c>
      <c r="Q34">
        <v>0</v>
      </c>
      <c r="R34">
        <v>4.1252021091565183</v>
      </c>
      <c r="S34">
        <v>0</v>
      </c>
      <c r="T34">
        <v>0</v>
      </c>
      <c r="U34">
        <v>51.761195729855281</v>
      </c>
      <c r="V34">
        <v>0</v>
      </c>
      <c r="W34">
        <v>4.998956006884681</v>
      </c>
      <c r="X34">
        <v>15.000321131204604</v>
      </c>
      <c r="Y34">
        <v>0</v>
      </c>
      <c r="Z34">
        <v>8.6352868799999989</v>
      </c>
      <c r="AA34">
        <v>18.736272</v>
      </c>
      <c r="AB34">
        <v>17.352844703999999</v>
      </c>
      <c r="AC34">
        <v>12.7643852736</v>
      </c>
      <c r="AD34">
        <v>0</v>
      </c>
      <c r="AE34">
        <v>21.7125353952</v>
      </c>
      <c r="AF34">
        <v>6.1515000000000013</v>
      </c>
      <c r="AG34">
        <v>27.466524959999997</v>
      </c>
      <c r="AH34">
        <v>67.1714676</v>
      </c>
      <c r="AI34">
        <v>21.804962399999997</v>
      </c>
      <c r="AJ34">
        <v>0</v>
      </c>
      <c r="AK34">
        <v>22.240260000000003</v>
      </c>
      <c r="AL34">
        <v>59.209269999999989</v>
      </c>
      <c r="AM34">
        <v>7.0255447619047624</v>
      </c>
      <c r="AN34">
        <v>0</v>
      </c>
      <c r="AO34">
        <v>12.5251056</v>
      </c>
      <c r="AP34">
        <v>5.0635367999999996</v>
      </c>
      <c r="AQ34">
        <v>0</v>
      </c>
      <c r="AR34">
        <v>21.577017600000001</v>
      </c>
      <c r="AS34">
        <v>14.009330613599998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27.780419509771207</v>
      </c>
      <c r="BB34">
        <f t="shared" si="0"/>
        <v>709.10072326541467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40.000092781119854</v>
      </c>
      <c r="L35">
        <v>69.999218987286838</v>
      </c>
      <c r="M35">
        <v>58.227390820240011</v>
      </c>
      <c r="N35">
        <v>51.88104874186169</v>
      </c>
      <c r="O35">
        <v>73.284872899159666</v>
      </c>
      <c r="P35">
        <v>24.156998980112185</v>
      </c>
      <c r="Q35">
        <v>0</v>
      </c>
      <c r="R35">
        <v>4.0209470090620751</v>
      </c>
      <c r="S35">
        <v>0</v>
      </c>
      <c r="T35">
        <v>0</v>
      </c>
      <c r="U35">
        <v>51.761195729855281</v>
      </c>
      <c r="V35">
        <v>0</v>
      </c>
      <c r="W35">
        <v>4.998956006884681</v>
      </c>
      <c r="X35">
        <v>15.000321131204604</v>
      </c>
      <c r="Y35">
        <v>0</v>
      </c>
      <c r="Z35">
        <v>8.6352868799999989</v>
      </c>
      <c r="AA35">
        <v>18.736272</v>
      </c>
      <c r="AB35">
        <v>17.352844703999999</v>
      </c>
      <c r="AC35">
        <v>12.7643852736</v>
      </c>
      <c r="AD35">
        <v>0</v>
      </c>
      <c r="AE35">
        <v>21.7125353952</v>
      </c>
      <c r="AF35">
        <v>6.1515000000000013</v>
      </c>
      <c r="AG35">
        <v>27.466524959999997</v>
      </c>
      <c r="AH35">
        <v>67.1714676</v>
      </c>
      <c r="AI35">
        <v>21.804962399999997</v>
      </c>
      <c r="AJ35">
        <v>0</v>
      </c>
      <c r="AK35">
        <v>22.240260000000003</v>
      </c>
      <c r="AL35">
        <v>59.209269999999989</v>
      </c>
      <c r="AM35">
        <v>7.0255447619047624</v>
      </c>
      <c r="AN35">
        <v>0</v>
      </c>
      <c r="AO35">
        <v>12.5251056</v>
      </c>
      <c r="AP35">
        <v>5.0635367999999996</v>
      </c>
      <c r="AQ35">
        <v>0</v>
      </c>
      <c r="AR35">
        <v>21.577017600000001</v>
      </c>
      <c r="AS35">
        <v>14.009330613599998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27.776489041891402</v>
      </c>
      <c r="BB35">
        <f t="shared" si="0"/>
        <v>709.00039863320012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40.000092781119854</v>
      </c>
      <c r="L36">
        <v>69.999218987286838</v>
      </c>
      <c r="M36">
        <v>58.227390820240011</v>
      </c>
      <c r="N36">
        <v>51.88104874186169</v>
      </c>
      <c r="O36">
        <v>73.284872899159666</v>
      </c>
      <c r="P36">
        <v>24.156998980112185</v>
      </c>
      <c r="Q36">
        <v>0</v>
      </c>
      <c r="R36">
        <v>4.0209470090620751</v>
      </c>
      <c r="S36">
        <v>0</v>
      </c>
      <c r="T36">
        <v>0</v>
      </c>
      <c r="U36">
        <v>51.761195729855281</v>
      </c>
      <c r="V36">
        <v>0</v>
      </c>
      <c r="W36">
        <v>4.998956006884681</v>
      </c>
      <c r="X36">
        <v>15.000321131204604</v>
      </c>
      <c r="Y36">
        <v>0</v>
      </c>
      <c r="Z36">
        <v>8.6352868799999989</v>
      </c>
      <c r="AA36">
        <v>18.736272</v>
      </c>
      <c r="AB36">
        <v>17.352844703999999</v>
      </c>
      <c r="AC36">
        <v>12.7643852736</v>
      </c>
      <c r="AD36">
        <v>0</v>
      </c>
      <c r="AE36">
        <v>21.7125353952</v>
      </c>
      <c r="AF36">
        <v>6.1515000000000013</v>
      </c>
      <c r="AG36">
        <v>27.466524959999997</v>
      </c>
      <c r="AH36">
        <v>67.1714676</v>
      </c>
      <c r="AI36">
        <v>13.977540000000001</v>
      </c>
      <c r="AJ36">
        <v>0</v>
      </c>
      <c r="AK36">
        <v>22.240260000000003</v>
      </c>
      <c r="AL36">
        <v>59.209269999999989</v>
      </c>
      <c r="AM36">
        <v>7.0255447619047624</v>
      </c>
      <c r="AN36">
        <v>0</v>
      </c>
      <c r="AO36">
        <v>12.5251056</v>
      </c>
      <c r="AP36">
        <v>5.0635367999999996</v>
      </c>
      <c r="AQ36">
        <v>0</v>
      </c>
      <c r="AR36">
        <v>21.577017600000001</v>
      </c>
      <c r="AS36">
        <v>14.009330613599998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27.481394953891403</v>
      </c>
      <c r="BB36">
        <f t="shared" si="0"/>
        <v>701.46807032120012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40.000092781119854</v>
      </c>
      <c r="L37">
        <v>69.99881678113023</v>
      </c>
      <c r="M37">
        <v>58.227390820240011</v>
      </c>
      <c r="N37">
        <v>51.88104874186169</v>
      </c>
      <c r="O37">
        <v>73.284872899159666</v>
      </c>
      <c r="P37">
        <v>24.156998980112185</v>
      </c>
      <c r="Q37">
        <v>0</v>
      </c>
      <c r="R37">
        <v>4.0209470090620751</v>
      </c>
      <c r="S37">
        <v>0</v>
      </c>
      <c r="T37">
        <v>0</v>
      </c>
      <c r="U37">
        <v>51.761195729855281</v>
      </c>
      <c r="V37">
        <v>0</v>
      </c>
      <c r="W37">
        <v>4.998956006884681</v>
      </c>
      <c r="X37">
        <v>15.000321131204604</v>
      </c>
      <c r="Y37">
        <v>0</v>
      </c>
      <c r="Z37">
        <v>8.6352868799999989</v>
      </c>
      <c r="AA37">
        <v>18.736272</v>
      </c>
      <c r="AB37">
        <v>17.352844703999999</v>
      </c>
      <c r="AC37">
        <v>12.7643852736</v>
      </c>
      <c r="AD37">
        <v>0</v>
      </c>
      <c r="AE37">
        <v>21.7125353952</v>
      </c>
      <c r="AF37">
        <v>6.1515000000000013</v>
      </c>
      <c r="AG37">
        <v>27.466524959999997</v>
      </c>
      <c r="AH37">
        <v>67.1714676</v>
      </c>
      <c r="AI37">
        <v>13.977540000000001</v>
      </c>
      <c r="AJ37">
        <v>0</v>
      </c>
      <c r="AK37">
        <v>22.240260000000003</v>
      </c>
      <c r="AL37">
        <v>59.209269999999989</v>
      </c>
      <c r="AM37">
        <v>7.0255447619047624</v>
      </c>
      <c r="AN37">
        <v>0</v>
      </c>
      <c r="AO37">
        <v>12.5251056</v>
      </c>
      <c r="AP37">
        <v>5.0635367999999996</v>
      </c>
      <c r="AQ37">
        <v>0</v>
      </c>
      <c r="AR37">
        <v>21.577017600000001</v>
      </c>
      <c r="AS37">
        <v>14.009330613599998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27.481379790719295</v>
      </c>
      <c r="BB37">
        <f t="shared" si="0"/>
        <v>701.46768327821553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40.000092781119854</v>
      </c>
      <c r="L38">
        <v>71.879866054503296</v>
      </c>
      <c r="M38">
        <v>58.227390820240011</v>
      </c>
      <c r="N38">
        <v>51.88104874186169</v>
      </c>
      <c r="O38">
        <v>73.284872899159666</v>
      </c>
      <c r="P38">
        <v>24.156998980112185</v>
      </c>
      <c r="Q38">
        <v>0</v>
      </c>
      <c r="R38">
        <v>4.0209470090620751</v>
      </c>
      <c r="S38">
        <v>0</v>
      </c>
      <c r="T38">
        <v>0</v>
      </c>
      <c r="U38">
        <v>51.761195729855281</v>
      </c>
      <c r="V38">
        <v>0</v>
      </c>
      <c r="W38">
        <v>4.998956006884681</v>
      </c>
      <c r="X38">
        <v>15.000321131204604</v>
      </c>
      <c r="Y38">
        <v>0</v>
      </c>
      <c r="Z38">
        <v>8.6352868799999989</v>
      </c>
      <c r="AA38">
        <v>18.736272</v>
      </c>
      <c r="AB38">
        <v>17.352844703999999</v>
      </c>
      <c r="AC38">
        <v>12.7643852736</v>
      </c>
      <c r="AD38">
        <v>0</v>
      </c>
      <c r="AE38">
        <v>21.7125353952</v>
      </c>
      <c r="AF38">
        <v>6.1515000000000013</v>
      </c>
      <c r="AG38">
        <v>27.466524959999997</v>
      </c>
      <c r="AH38">
        <v>67.1714676</v>
      </c>
      <c r="AI38">
        <v>13.977540000000001</v>
      </c>
      <c r="AJ38">
        <v>0</v>
      </c>
      <c r="AK38">
        <v>22.240260000000003</v>
      </c>
      <c r="AL38">
        <v>59.209269999999989</v>
      </c>
      <c r="AM38">
        <v>7.0255447619047624</v>
      </c>
      <c r="AN38">
        <v>0</v>
      </c>
      <c r="AO38">
        <v>12.5251056</v>
      </c>
      <c r="AP38">
        <v>5.0635367999999996</v>
      </c>
      <c r="AQ38">
        <v>0</v>
      </c>
      <c r="AR38">
        <v>21.577017600000001</v>
      </c>
      <c r="AS38">
        <v>14.009330613599998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27.552295341051398</v>
      </c>
      <c r="BB38">
        <f t="shared" si="0"/>
        <v>703.27781700125649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40.000092781119854</v>
      </c>
      <c r="L39">
        <v>71.879866054503296</v>
      </c>
      <c r="M39">
        <v>58.227390820240011</v>
      </c>
      <c r="N39">
        <v>51.88104874186169</v>
      </c>
      <c r="O39">
        <v>73.284872899159666</v>
      </c>
      <c r="P39">
        <v>24.156998980112185</v>
      </c>
      <c r="Q39">
        <v>0</v>
      </c>
      <c r="R39">
        <v>4.0209470090620751</v>
      </c>
      <c r="S39">
        <v>0</v>
      </c>
      <c r="T39">
        <v>0</v>
      </c>
      <c r="U39">
        <v>51.761195729855281</v>
      </c>
      <c r="V39">
        <v>0</v>
      </c>
      <c r="W39">
        <v>4.998956006884681</v>
      </c>
      <c r="X39">
        <v>15.000321131204604</v>
      </c>
      <c r="Y39">
        <v>0</v>
      </c>
      <c r="Z39">
        <v>8.6352868799999989</v>
      </c>
      <c r="AA39">
        <v>18.736272</v>
      </c>
      <c r="AB39">
        <v>17.352844703999999</v>
      </c>
      <c r="AC39">
        <v>12.7643852736</v>
      </c>
      <c r="AD39">
        <v>0</v>
      </c>
      <c r="AE39">
        <v>21.7125353952</v>
      </c>
      <c r="AF39">
        <v>6.1515000000000013</v>
      </c>
      <c r="AG39">
        <v>27.466524959999997</v>
      </c>
      <c r="AH39">
        <v>67.1714676</v>
      </c>
      <c r="AI39">
        <v>13.977540000000001</v>
      </c>
      <c r="AJ39">
        <v>0</v>
      </c>
      <c r="AK39">
        <v>22.240260000000003</v>
      </c>
      <c r="AL39">
        <v>59.209269999999989</v>
      </c>
      <c r="AM39">
        <v>7.0255447619047624</v>
      </c>
      <c r="AN39">
        <v>0</v>
      </c>
      <c r="AO39">
        <v>12.5251056</v>
      </c>
      <c r="AP39">
        <v>5.0635367999999996</v>
      </c>
      <c r="AQ39">
        <v>0</v>
      </c>
      <c r="AR39">
        <v>21.577017600000001</v>
      </c>
      <c r="AS39">
        <v>14.009330613599998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27.552295341051398</v>
      </c>
      <c r="BB39">
        <f t="shared" si="0"/>
        <v>703.27781700125649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40.000092781119854</v>
      </c>
      <c r="L40">
        <v>71.879866054503296</v>
      </c>
      <c r="M40">
        <v>58.227390820240011</v>
      </c>
      <c r="N40">
        <v>51.88104874186169</v>
      </c>
      <c r="O40">
        <v>73.284872899159666</v>
      </c>
      <c r="P40">
        <v>24.156998980112185</v>
      </c>
      <c r="Q40">
        <v>0</v>
      </c>
      <c r="R40">
        <v>4.0209470090620751</v>
      </c>
      <c r="S40">
        <v>0</v>
      </c>
      <c r="T40">
        <v>0</v>
      </c>
      <c r="U40">
        <v>51.761195729855281</v>
      </c>
      <c r="V40">
        <v>0</v>
      </c>
      <c r="W40">
        <v>4.998956006884681</v>
      </c>
      <c r="X40">
        <v>15.000321131204604</v>
      </c>
      <c r="Y40">
        <v>0</v>
      </c>
      <c r="Z40">
        <v>8.6352868799999989</v>
      </c>
      <c r="AA40">
        <v>18.736272</v>
      </c>
      <c r="AB40">
        <v>17.352844703999999</v>
      </c>
      <c r="AC40">
        <v>12.7643852736</v>
      </c>
      <c r="AD40">
        <v>0</v>
      </c>
      <c r="AE40">
        <v>21.7125353952</v>
      </c>
      <c r="AF40">
        <v>6.1515000000000013</v>
      </c>
      <c r="AG40">
        <v>27.466524959999997</v>
      </c>
      <c r="AH40">
        <v>67.1714676</v>
      </c>
      <c r="AI40">
        <v>13.977540000000001</v>
      </c>
      <c r="AJ40">
        <v>0</v>
      </c>
      <c r="AK40">
        <v>22.240260000000003</v>
      </c>
      <c r="AL40">
        <v>59.209269999999989</v>
      </c>
      <c r="AM40">
        <v>7.0255447619047624</v>
      </c>
      <c r="AN40">
        <v>0</v>
      </c>
      <c r="AO40">
        <v>12.5251056</v>
      </c>
      <c r="AP40">
        <v>5.0635367999999996</v>
      </c>
      <c r="AQ40">
        <v>0</v>
      </c>
      <c r="AR40">
        <v>21.577017600000001</v>
      </c>
      <c r="AS40">
        <v>14.009330613599998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27.552295341051398</v>
      </c>
      <c r="BB40">
        <f t="shared" si="0"/>
        <v>703.27781700125649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40.000092781119854</v>
      </c>
      <c r="L41">
        <v>71.879866054503296</v>
      </c>
      <c r="M41">
        <v>59.615998066698893</v>
      </c>
      <c r="N41">
        <v>51.88104874186169</v>
      </c>
      <c r="O41">
        <v>73.284872899159666</v>
      </c>
      <c r="P41">
        <v>24.156998980112185</v>
      </c>
      <c r="Q41">
        <v>0</v>
      </c>
      <c r="R41">
        <v>4.0209470090620751</v>
      </c>
      <c r="S41">
        <v>0</v>
      </c>
      <c r="T41">
        <v>0</v>
      </c>
      <c r="U41">
        <v>51.761195729855281</v>
      </c>
      <c r="V41">
        <v>0</v>
      </c>
      <c r="W41">
        <v>5.061313046471601</v>
      </c>
      <c r="X41">
        <v>15.000321131204604</v>
      </c>
      <c r="Y41">
        <v>0</v>
      </c>
      <c r="Z41">
        <v>8.6352868799999989</v>
      </c>
      <c r="AA41">
        <v>18.736272</v>
      </c>
      <c r="AB41">
        <v>17.352844703999999</v>
      </c>
      <c r="AC41">
        <v>12.7643852736</v>
      </c>
      <c r="AD41">
        <v>0</v>
      </c>
      <c r="AE41">
        <v>21.7125353952</v>
      </c>
      <c r="AF41">
        <v>6.1515000000000013</v>
      </c>
      <c r="AG41">
        <v>27.466524959999997</v>
      </c>
      <c r="AH41">
        <v>67.1714676</v>
      </c>
      <c r="AI41">
        <v>13.977540000000001</v>
      </c>
      <c r="AJ41">
        <v>0</v>
      </c>
      <c r="AK41">
        <v>22.240260000000003</v>
      </c>
      <c r="AL41">
        <v>59.209269999999989</v>
      </c>
      <c r="AM41">
        <v>7.0255447619047624</v>
      </c>
      <c r="AN41">
        <v>0</v>
      </c>
      <c r="AO41">
        <v>12.5251056</v>
      </c>
      <c r="AP41">
        <v>5.0635367999999996</v>
      </c>
      <c r="AQ41">
        <v>0</v>
      </c>
      <c r="AR41">
        <v>21.577017600000001</v>
      </c>
      <c r="AS41">
        <v>14.009330613599998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27.606996694139632</v>
      </c>
      <c r="BB41">
        <f t="shared" si="0"/>
        <v>704.67407993421409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43.472375194855118</v>
      </c>
      <c r="L42">
        <v>71.879866054503296</v>
      </c>
      <c r="M42">
        <v>59.615998066698893</v>
      </c>
      <c r="N42">
        <v>51.88104874186169</v>
      </c>
      <c r="O42">
        <v>73.284872899159666</v>
      </c>
      <c r="P42">
        <v>24.156998980112185</v>
      </c>
      <c r="Q42">
        <v>0</v>
      </c>
      <c r="R42">
        <v>4.0209470090620751</v>
      </c>
      <c r="S42">
        <v>0</v>
      </c>
      <c r="T42">
        <v>0</v>
      </c>
      <c r="U42">
        <v>51.761195729855281</v>
      </c>
      <c r="V42">
        <v>0</v>
      </c>
      <c r="W42">
        <v>5.061313046471601</v>
      </c>
      <c r="X42">
        <v>15.000321131204604</v>
      </c>
      <c r="Y42">
        <v>0</v>
      </c>
      <c r="Z42">
        <v>8.6352868799999989</v>
      </c>
      <c r="AA42">
        <v>18.736272</v>
      </c>
      <c r="AB42">
        <v>17.352844703999999</v>
      </c>
      <c r="AC42">
        <v>12.7643852736</v>
      </c>
      <c r="AD42">
        <v>0</v>
      </c>
      <c r="AE42">
        <v>21.7125353952</v>
      </c>
      <c r="AF42">
        <v>6.1515000000000013</v>
      </c>
      <c r="AG42">
        <v>27.466524959999997</v>
      </c>
      <c r="AH42">
        <v>67.1714676</v>
      </c>
      <c r="AI42">
        <v>13.977540000000001</v>
      </c>
      <c r="AJ42">
        <v>0</v>
      </c>
      <c r="AK42">
        <v>22.240260000000003</v>
      </c>
      <c r="AL42">
        <v>59.209269999999989</v>
      </c>
      <c r="AM42">
        <v>7.0255447619047624</v>
      </c>
      <c r="AN42">
        <v>0</v>
      </c>
      <c r="AO42">
        <v>12.5251056</v>
      </c>
      <c r="AP42">
        <v>5.0635367999999996</v>
      </c>
      <c r="AQ42">
        <v>0</v>
      </c>
      <c r="AR42">
        <v>21.577017600000001</v>
      </c>
      <c r="AS42">
        <v>14.009330613599998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27.737901705042788</v>
      </c>
      <c r="BB42">
        <f t="shared" si="0"/>
        <v>708.0154573370462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43.468966001408454</v>
      </c>
      <c r="L43">
        <v>71.879866054503296</v>
      </c>
      <c r="M43">
        <v>59.615998066698893</v>
      </c>
      <c r="N43">
        <v>51.88104874186169</v>
      </c>
      <c r="O43">
        <v>73.284872899159666</v>
      </c>
      <c r="P43">
        <v>24.156998980112185</v>
      </c>
      <c r="Q43">
        <v>0</v>
      </c>
      <c r="R43">
        <v>4.0209470090620751</v>
      </c>
      <c r="S43">
        <v>0</v>
      </c>
      <c r="T43">
        <v>0</v>
      </c>
      <c r="U43">
        <v>51.761195729855281</v>
      </c>
      <c r="V43">
        <v>0</v>
      </c>
      <c r="W43">
        <v>5.061313046471601</v>
      </c>
      <c r="X43">
        <v>15.000321131204604</v>
      </c>
      <c r="Y43">
        <v>0</v>
      </c>
      <c r="Z43">
        <v>8.6352868799999989</v>
      </c>
      <c r="AA43">
        <v>18.736272</v>
      </c>
      <c r="AB43">
        <v>17.352844703999999</v>
      </c>
      <c r="AC43">
        <v>12.7643852736</v>
      </c>
      <c r="AD43">
        <v>0</v>
      </c>
      <c r="AE43">
        <v>21.7125353952</v>
      </c>
      <c r="AF43">
        <v>4.4427500000000011</v>
      </c>
      <c r="AG43">
        <v>27.466524959999997</v>
      </c>
      <c r="AH43">
        <v>67.1714676</v>
      </c>
      <c r="AI43">
        <v>13.977540000000001</v>
      </c>
      <c r="AJ43">
        <v>0</v>
      </c>
      <c r="AK43">
        <v>22.240260000000003</v>
      </c>
      <c r="AL43">
        <v>59.209269999999989</v>
      </c>
      <c r="AM43">
        <v>7.0255447619047624</v>
      </c>
      <c r="AN43">
        <v>0</v>
      </c>
      <c r="AO43">
        <v>12.5251056</v>
      </c>
      <c r="AP43">
        <v>5.0635367999999996</v>
      </c>
      <c r="AQ43">
        <v>0</v>
      </c>
      <c r="AR43">
        <v>21.577017600000001</v>
      </c>
      <c r="AS43">
        <v>14.009330613599998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27.673352930919144</v>
      </c>
      <c r="BB43">
        <f t="shared" si="0"/>
        <v>706.36784691772323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43.467469901373718</v>
      </c>
      <c r="L44">
        <v>71.879866054503296</v>
      </c>
      <c r="M44">
        <v>59.615998066698893</v>
      </c>
      <c r="N44">
        <v>51.88104874186169</v>
      </c>
      <c r="O44">
        <v>73.284872899159666</v>
      </c>
      <c r="P44">
        <v>24.156998980112185</v>
      </c>
      <c r="Q44">
        <v>2.8777960777576852</v>
      </c>
      <c r="R44">
        <v>7.7386562868324127</v>
      </c>
      <c r="S44">
        <v>3.169001490494296</v>
      </c>
      <c r="T44">
        <v>0</v>
      </c>
      <c r="U44">
        <v>51.761195729855281</v>
      </c>
      <c r="V44">
        <v>0</v>
      </c>
      <c r="W44">
        <v>5.061313046471601</v>
      </c>
      <c r="X44">
        <v>15.000321131204604</v>
      </c>
      <c r="Y44">
        <v>0</v>
      </c>
      <c r="Z44">
        <v>8.6352868799999989</v>
      </c>
      <c r="AA44">
        <v>18.736272</v>
      </c>
      <c r="AB44">
        <v>17.352844703999999</v>
      </c>
      <c r="AC44">
        <v>12.7643852736</v>
      </c>
      <c r="AD44">
        <v>0</v>
      </c>
      <c r="AE44">
        <v>21.7125353952</v>
      </c>
      <c r="AF44">
        <v>4.4427500000000011</v>
      </c>
      <c r="AG44">
        <v>27.466524959999997</v>
      </c>
      <c r="AH44">
        <v>67.1714676</v>
      </c>
      <c r="AI44">
        <v>13.977540000000001</v>
      </c>
      <c r="AJ44">
        <v>0</v>
      </c>
      <c r="AK44">
        <v>22.240260000000003</v>
      </c>
      <c r="AL44">
        <v>59.209269999999989</v>
      </c>
      <c r="AM44">
        <v>7.0255447619047624</v>
      </c>
      <c r="AN44">
        <v>0</v>
      </c>
      <c r="AO44">
        <v>12.5251056</v>
      </c>
      <c r="AP44">
        <v>5.0635367999999996</v>
      </c>
      <c r="AQ44">
        <v>0</v>
      </c>
      <c r="AR44">
        <v>21.577017600000001</v>
      </c>
      <c r="AS44">
        <v>14.009330613599998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28.041418698058081</v>
      </c>
      <c r="BB44">
        <f t="shared" si="0"/>
        <v>715.7627918965718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43.468966001408454</v>
      </c>
      <c r="L45">
        <v>71.630042160828253</v>
      </c>
      <c r="M45">
        <v>59.615998066698893</v>
      </c>
      <c r="N45">
        <v>51.88104874186169</v>
      </c>
      <c r="O45">
        <v>73.284872899159666</v>
      </c>
      <c r="P45">
        <v>24.156998980112185</v>
      </c>
      <c r="Q45">
        <v>2.8579196736174075</v>
      </c>
      <c r="R45">
        <v>7.7021968677966797</v>
      </c>
      <c r="S45">
        <v>3.1197721157132117</v>
      </c>
      <c r="T45">
        <v>0</v>
      </c>
      <c r="U45">
        <v>51.761195729855281</v>
      </c>
      <c r="V45">
        <v>0</v>
      </c>
      <c r="W45">
        <v>5.061313046471601</v>
      </c>
      <c r="X45">
        <v>15.000321131204604</v>
      </c>
      <c r="Y45">
        <v>0</v>
      </c>
      <c r="Z45">
        <v>8.6352868799999989</v>
      </c>
      <c r="AA45">
        <v>18.736272</v>
      </c>
      <c r="AB45">
        <v>17.352844703999999</v>
      </c>
      <c r="AC45">
        <v>12.7643852736</v>
      </c>
      <c r="AD45">
        <v>0</v>
      </c>
      <c r="AE45">
        <v>21.7125353952</v>
      </c>
      <c r="AF45">
        <v>4.4427500000000011</v>
      </c>
      <c r="AG45">
        <v>27.466524959999997</v>
      </c>
      <c r="AH45">
        <v>67.1714676</v>
      </c>
      <c r="AI45">
        <v>13.977540000000001</v>
      </c>
      <c r="AJ45">
        <v>0</v>
      </c>
      <c r="AK45">
        <v>22.240260000000003</v>
      </c>
      <c r="AL45">
        <v>59.209269999999989</v>
      </c>
      <c r="AM45">
        <v>7.0255447619047624</v>
      </c>
      <c r="AN45">
        <v>0</v>
      </c>
      <c r="AO45">
        <v>12.5251056</v>
      </c>
      <c r="AP45">
        <v>5.0635367999999996</v>
      </c>
      <c r="AQ45">
        <v>0</v>
      </c>
      <c r="AR45">
        <v>21.577017600000001</v>
      </c>
      <c r="AS45">
        <v>14.009330613599998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28.028076734815613</v>
      </c>
      <c r="BB45">
        <f t="shared" si="0"/>
        <v>715.42224086821682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43.467469901373718</v>
      </c>
      <c r="L46">
        <v>71.630042160828253</v>
      </c>
      <c r="M46">
        <v>59.615998066698893</v>
      </c>
      <c r="N46">
        <v>51.88104874186169</v>
      </c>
      <c r="O46">
        <v>73.284872899159666</v>
      </c>
      <c r="P46">
        <v>24.156998980112185</v>
      </c>
      <c r="Q46">
        <v>2.8579196736174075</v>
      </c>
      <c r="R46">
        <v>7.7021968677966797</v>
      </c>
      <c r="S46">
        <v>3.1197721157132117</v>
      </c>
      <c r="T46">
        <v>0</v>
      </c>
      <c r="U46">
        <v>51.761195729855281</v>
      </c>
      <c r="V46">
        <v>0</v>
      </c>
      <c r="W46">
        <v>5.061313046471601</v>
      </c>
      <c r="X46">
        <v>15.000321131204604</v>
      </c>
      <c r="Y46">
        <v>0</v>
      </c>
      <c r="Z46">
        <v>8.6352868799999989</v>
      </c>
      <c r="AA46">
        <v>18.736272</v>
      </c>
      <c r="AB46">
        <v>17.352844703999999</v>
      </c>
      <c r="AC46">
        <v>12.7643852736</v>
      </c>
      <c r="AD46">
        <v>0</v>
      </c>
      <c r="AE46">
        <v>21.7125353952</v>
      </c>
      <c r="AF46">
        <v>4.4427500000000011</v>
      </c>
      <c r="AG46">
        <v>27.466524959999997</v>
      </c>
      <c r="AH46">
        <v>67.1714676</v>
      </c>
      <c r="AI46">
        <v>13.977540000000001</v>
      </c>
      <c r="AJ46">
        <v>0</v>
      </c>
      <c r="AK46">
        <v>22.240260000000003</v>
      </c>
      <c r="AL46">
        <v>59.209269999999989</v>
      </c>
      <c r="AM46">
        <v>7.0255447619047624</v>
      </c>
      <c r="AN46">
        <v>0</v>
      </c>
      <c r="AO46">
        <v>12.5251056</v>
      </c>
      <c r="AP46">
        <v>5.0635367999999996</v>
      </c>
      <c r="AQ46">
        <v>0</v>
      </c>
      <c r="AR46">
        <v>21.577017600000001</v>
      </c>
      <c r="AS46">
        <v>14.009330613599998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28.028020518889541</v>
      </c>
      <c r="BB46">
        <f t="shared" si="0"/>
        <v>715.42080098410815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43.468966001408454</v>
      </c>
      <c r="L47">
        <v>71.758143737363724</v>
      </c>
      <c r="M47">
        <v>59.615998066698893</v>
      </c>
      <c r="N47">
        <v>51.88104874186169</v>
      </c>
      <c r="O47">
        <v>73.284872899159666</v>
      </c>
      <c r="P47">
        <v>24.156998980112185</v>
      </c>
      <c r="Q47">
        <v>2.9777519916214277</v>
      </c>
      <c r="R47">
        <v>7.9813071072009736</v>
      </c>
      <c r="S47">
        <v>3.5532299955621305</v>
      </c>
      <c r="T47">
        <v>0</v>
      </c>
      <c r="U47">
        <v>51.761195729855281</v>
      </c>
      <c r="V47">
        <v>0</v>
      </c>
      <c r="W47">
        <v>5.061313046471601</v>
      </c>
      <c r="X47">
        <v>15.000321131204604</v>
      </c>
      <c r="Y47">
        <v>0</v>
      </c>
      <c r="Z47">
        <v>8.6352868799999989</v>
      </c>
      <c r="AA47">
        <v>18.736272</v>
      </c>
      <c r="AB47">
        <v>17.352844703999999</v>
      </c>
      <c r="AC47">
        <v>12.7643852736</v>
      </c>
      <c r="AD47">
        <v>0</v>
      </c>
      <c r="AE47">
        <v>21.7125353952</v>
      </c>
      <c r="AF47">
        <v>4.4427500000000011</v>
      </c>
      <c r="AG47">
        <v>27.466524959999997</v>
      </c>
      <c r="AH47">
        <v>67.1714676</v>
      </c>
      <c r="AI47">
        <v>13.977540000000001</v>
      </c>
      <c r="AJ47">
        <v>0</v>
      </c>
      <c r="AK47">
        <v>22.240260000000003</v>
      </c>
      <c r="AL47">
        <v>59.209269999999989</v>
      </c>
      <c r="AM47">
        <v>7.0255447619047624</v>
      </c>
      <c r="AN47">
        <v>0</v>
      </c>
      <c r="AO47">
        <v>12.5251056</v>
      </c>
      <c r="AP47">
        <v>5.0635367999999996</v>
      </c>
      <c r="AQ47">
        <v>0</v>
      </c>
      <c r="AR47">
        <v>21.577017600000001</v>
      </c>
      <c r="AS47">
        <v>14.009330613599998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28.064287510265714</v>
      </c>
      <c r="BB47">
        <f t="shared" si="0"/>
        <v>716.34653210655949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43.465866835505459</v>
      </c>
      <c r="L48">
        <v>71.758143737363724</v>
      </c>
      <c r="M48">
        <v>59.615998066698893</v>
      </c>
      <c r="N48">
        <v>51.88104874186169</v>
      </c>
      <c r="O48">
        <v>73.284872899159666</v>
      </c>
      <c r="P48">
        <v>24.156998980112185</v>
      </c>
      <c r="Q48">
        <v>2.9777519916214277</v>
      </c>
      <c r="R48">
        <v>7.9813071072009736</v>
      </c>
      <c r="S48">
        <v>3.5532299955621305</v>
      </c>
      <c r="T48">
        <v>0</v>
      </c>
      <c r="U48">
        <v>51.761195729855281</v>
      </c>
      <c r="V48">
        <v>0</v>
      </c>
      <c r="W48">
        <v>5.061313046471601</v>
      </c>
      <c r="X48">
        <v>15.000321131204604</v>
      </c>
      <c r="Y48">
        <v>0</v>
      </c>
      <c r="Z48">
        <v>8.6352868799999989</v>
      </c>
      <c r="AA48">
        <v>18.736272</v>
      </c>
      <c r="AB48">
        <v>17.352844703999999</v>
      </c>
      <c r="AC48">
        <v>12.7643852736</v>
      </c>
      <c r="AD48">
        <v>0</v>
      </c>
      <c r="AE48">
        <v>21.7125353952</v>
      </c>
      <c r="AF48">
        <v>4.4427500000000011</v>
      </c>
      <c r="AG48">
        <v>27.466524959999997</v>
      </c>
      <c r="AH48">
        <v>67.1714676</v>
      </c>
      <c r="AI48">
        <v>13.977540000000001</v>
      </c>
      <c r="AJ48">
        <v>0</v>
      </c>
      <c r="AK48">
        <v>22.240260000000003</v>
      </c>
      <c r="AL48">
        <v>59.209269999999989</v>
      </c>
      <c r="AM48">
        <v>7.0255447619047624</v>
      </c>
      <c r="AN48">
        <v>0</v>
      </c>
      <c r="AO48">
        <v>12.5251056</v>
      </c>
      <c r="AP48">
        <v>5.0635367999999996</v>
      </c>
      <c r="AQ48">
        <v>0</v>
      </c>
      <c r="AR48">
        <v>21.577017600000001</v>
      </c>
      <c r="AS48">
        <v>14.009330613599998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28.064170884688359</v>
      </c>
      <c r="BB48">
        <f t="shared" si="0"/>
        <v>716.34354956623383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43.970592905500709</v>
      </c>
      <c r="L49">
        <v>71.758143737363724</v>
      </c>
      <c r="M49">
        <v>59.615998066698893</v>
      </c>
      <c r="N49">
        <v>51.88104874186169</v>
      </c>
      <c r="O49">
        <v>73.284872899159666</v>
      </c>
      <c r="P49">
        <v>24.156998980112185</v>
      </c>
      <c r="Q49">
        <v>4.959231082872928</v>
      </c>
      <c r="R49">
        <v>9.9883697140246692</v>
      </c>
      <c r="S49">
        <v>5.921980501156515</v>
      </c>
      <c r="T49">
        <v>0</v>
      </c>
      <c r="U49">
        <v>51.761195729855281</v>
      </c>
      <c r="V49">
        <v>0</v>
      </c>
      <c r="W49">
        <v>4.9979940571939228</v>
      </c>
      <c r="X49">
        <v>14.995218551307847</v>
      </c>
      <c r="Y49">
        <v>0</v>
      </c>
      <c r="Z49">
        <v>8.6352868799999989</v>
      </c>
      <c r="AA49">
        <v>18.736272</v>
      </c>
      <c r="AB49">
        <v>17.352844703999999</v>
      </c>
      <c r="AC49">
        <v>12.7643852736</v>
      </c>
      <c r="AD49">
        <v>0</v>
      </c>
      <c r="AE49">
        <v>21.7125353952</v>
      </c>
      <c r="AF49">
        <v>4.4427500000000011</v>
      </c>
      <c r="AG49">
        <v>27.466524959999997</v>
      </c>
      <c r="AH49">
        <v>67.1714676</v>
      </c>
      <c r="AI49">
        <v>13.977540000000001</v>
      </c>
      <c r="AJ49">
        <v>0</v>
      </c>
      <c r="AK49">
        <v>22.240260000000003</v>
      </c>
      <c r="AL49">
        <v>59.209269999999989</v>
      </c>
      <c r="AM49">
        <v>7.0255447619047624</v>
      </c>
      <c r="AN49">
        <v>0</v>
      </c>
      <c r="AO49">
        <v>12.5251056</v>
      </c>
      <c r="AP49">
        <v>5.0635367999999996</v>
      </c>
      <c r="AQ49">
        <v>0</v>
      </c>
      <c r="AR49">
        <v>21.577017600000001</v>
      </c>
      <c r="AS49">
        <v>14.009330613599998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28.320288887883137</v>
      </c>
      <c r="BB49">
        <f t="shared" si="0"/>
        <v>722.88102826752936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43.962533715796894</v>
      </c>
      <c r="L50">
        <v>71.758143737363724</v>
      </c>
      <c r="M50">
        <v>59.615998066698893</v>
      </c>
      <c r="N50">
        <v>51.88104874186169</v>
      </c>
      <c r="O50">
        <v>73.284872899159666</v>
      </c>
      <c r="P50">
        <v>24.156998980112185</v>
      </c>
      <c r="Q50">
        <v>4.959231082872928</v>
      </c>
      <c r="R50">
        <v>9.9883697140246692</v>
      </c>
      <c r="S50">
        <v>5.921980501156515</v>
      </c>
      <c r="T50">
        <v>0</v>
      </c>
      <c r="U50">
        <v>51.761195729855281</v>
      </c>
      <c r="V50">
        <v>0</v>
      </c>
      <c r="W50">
        <v>4.9979940571939228</v>
      </c>
      <c r="X50">
        <v>14.995218551307847</v>
      </c>
      <c r="Y50">
        <v>0</v>
      </c>
      <c r="Z50">
        <v>8.6352868799999989</v>
      </c>
      <c r="AA50">
        <v>18.736272</v>
      </c>
      <c r="AB50">
        <v>17.352844703999999</v>
      </c>
      <c r="AC50">
        <v>12.7643852736</v>
      </c>
      <c r="AD50">
        <v>0</v>
      </c>
      <c r="AE50">
        <v>21.7125353952</v>
      </c>
      <c r="AF50">
        <v>4.4427500000000011</v>
      </c>
      <c r="AG50">
        <v>27.466524959999997</v>
      </c>
      <c r="AH50">
        <v>67.1714676</v>
      </c>
      <c r="AI50">
        <v>13.977540000000001</v>
      </c>
      <c r="AJ50">
        <v>0</v>
      </c>
      <c r="AK50">
        <v>22.240260000000003</v>
      </c>
      <c r="AL50">
        <v>59.209269999999989</v>
      </c>
      <c r="AM50">
        <v>7.0255447619047624</v>
      </c>
      <c r="AN50">
        <v>0</v>
      </c>
      <c r="AO50">
        <v>12.5251056</v>
      </c>
      <c r="AP50">
        <v>5.0635367999999996</v>
      </c>
      <c r="AQ50">
        <v>0</v>
      </c>
      <c r="AR50">
        <v>21.577017600000001</v>
      </c>
      <c r="AS50">
        <v>14.009330613599998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28.319985288270999</v>
      </c>
      <c r="BB50">
        <f t="shared" si="0"/>
        <v>722.87327267743774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43.970592905500709</v>
      </c>
      <c r="L51">
        <v>71.758143737363724</v>
      </c>
      <c r="M51">
        <v>59.615998066698893</v>
      </c>
      <c r="N51">
        <v>51.88104874186169</v>
      </c>
      <c r="O51">
        <v>73.284872899159666</v>
      </c>
      <c r="P51">
        <v>24.156998980112185</v>
      </c>
      <c r="Q51">
        <v>4.959231082872928</v>
      </c>
      <c r="R51">
        <v>9.9883697140246692</v>
      </c>
      <c r="S51">
        <v>5.921980501156515</v>
      </c>
      <c r="T51">
        <v>0</v>
      </c>
      <c r="U51">
        <v>50.889912320552426</v>
      </c>
      <c r="V51">
        <v>0</v>
      </c>
      <c r="W51">
        <v>4.9979940571939228</v>
      </c>
      <c r="X51">
        <v>14.995218551307847</v>
      </c>
      <c r="Y51">
        <v>0</v>
      </c>
      <c r="Z51">
        <v>8.6352868799999989</v>
      </c>
      <c r="AA51">
        <v>18.736272</v>
      </c>
      <c r="AB51">
        <v>17.352844703999999</v>
      </c>
      <c r="AC51">
        <v>12.7643852736</v>
      </c>
      <c r="AD51">
        <v>0</v>
      </c>
      <c r="AE51">
        <v>21.7125353952</v>
      </c>
      <c r="AF51">
        <v>4.4427500000000011</v>
      </c>
      <c r="AG51">
        <v>27.466524959999997</v>
      </c>
      <c r="AH51">
        <v>67.1714676</v>
      </c>
      <c r="AI51">
        <v>13.977540000000001</v>
      </c>
      <c r="AJ51">
        <v>0</v>
      </c>
      <c r="AK51">
        <v>22.240260000000003</v>
      </c>
      <c r="AL51">
        <v>59.209269999999989</v>
      </c>
      <c r="AM51">
        <v>7.0255447619047624</v>
      </c>
      <c r="AN51">
        <v>0</v>
      </c>
      <c r="AO51">
        <v>12.5251056</v>
      </c>
      <c r="AP51">
        <v>5.0635367999999996</v>
      </c>
      <c r="AQ51">
        <v>0</v>
      </c>
      <c r="AR51">
        <v>21.577017600000001</v>
      </c>
      <c r="AS51">
        <v>14.009330613599998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28.28744135503414</v>
      </c>
      <c r="BB51">
        <f t="shared" si="0"/>
        <v>722.04259239107557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43.961324538963332</v>
      </c>
      <c r="L52">
        <v>71.758143737363724</v>
      </c>
      <c r="M52">
        <v>59.615998066698893</v>
      </c>
      <c r="N52">
        <v>51.88104874186169</v>
      </c>
      <c r="O52">
        <v>73.284872899159666</v>
      </c>
      <c r="P52">
        <v>24.156998980112185</v>
      </c>
      <c r="Q52">
        <v>4.959231082872928</v>
      </c>
      <c r="R52">
        <v>9.9883697140246692</v>
      </c>
      <c r="S52">
        <v>5.921980501156515</v>
      </c>
      <c r="T52">
        <v>0</v>
      </c>
      <c r="U52">
        <v>50.889912320552426</v>
      </c>
      <c r="V52">
        <v>0</v>
      </c>
      <c r="W52">
        <v>4.9979940571939228</v>
      </c>
      <c r="X52">
        <v>14.995218551307847</v>
      </c>
      <c r="Y52">
        <v>0</v>
      </c>
      <c r="Z52">
        <v>8.6352868799999989</v>
      </c>
      <c r="AA52">
        <v>18.736272</v>
      </c>
      <c r="AB52">
        <v>17.352844703999999</v>
      </c>
      <c r="AC52">
        <v>12.7643852736</v>
      </c>
      <c r="AD52">
        <v>0</v>
      </c>
      <c r="AE52">
        <v>21.7125353952</v>
      </c>
      <c r="AF52">
        <v>4.4427500000000011</v>
      </c>
      <c r="AG52">
        <v>27.466524959999997</v>
      </c>
      <c r="AH52">
        <v>67.1714676</v>
      </c>
      <c r="AI52">
        <v>13.977540000000001</v>
      </c>
      <c r="AJ52">
        <v>0</v>
      </c>
      <c r="AK52">
        <v>22.240260000000003</v>
      </c>
      <c r="AL52">
        <v>59.209269999999989</v>
      </c>
      <c r="AM52">
        <v>7.0255447619047624</v>
      </c>
      <c r="AN52">
        <v>0</v>
      </c>
      <c r="AO52">
        <v>12.5251056</v>
      </c>
      <c r="AP52">
        <v>5.0635367999999996</v>
      </c>
      <c r="AQ52">
        <v>0</v>
      </c>
      <c r="AR52">
        <v>21.577017600000001</v>
      </c>
      <c r="AS52">
        <v>14.009330613599998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28.287092252777434</v>
      </c>
      <c r="BB52">
        <f t="shared" si="0"/>
        <v>722.03367312679484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43.96938372866714</v>
      </c>
      <c r="L53">
        <v>70.954204213203425</v>
      </c>
      <c r="M53">
        <v>59.615998066698893</v>
      </c>
      <c r="N53">
        <v>51.88104874186169</v>
      </c>
      <c r="O53">
        <v>73.284872899159666</v>
      </c>
      <c r="P53">
        <v>24.156998980112185</v>
      </c>
      <c r="Q53">
        <v>4.959231082872928</v>
      </c>
      <c r="R53">
        <v>9.9883697140246692</v>
      </c>
      <c r="S53">
        <v>5.921980501156515</v>
      </c>
      <c r="T53">
        <v>0</v>
      </c>
      <c r="U53">
        <v>50.889912320552426</v>
      </c>
      <c r="V53">
        <v>0</v>
      </c>
      <c r="W53">
        <v>0</v>
      </c>
      <c r="X53">
        <v>14.995218551307847</v>
      </c>
      <c r="Y53">
        <v>0</v>
      </c>
      <c r="Z53">
        <v>8.6352868799999989</v>
      </c>
      <c r="AA53">
        <v>18.736272</v>
      </c>
      <c r="AB53">
        <v>17.352844703999999</v>
      </c>
      <c r="AC53">
        <v>12.7643852736</v>
      </c>
      <c r="AD53">
        <v>0</v>
      </c>
      <c r="AE53">
        <v>21.7125353952</v>
      </c>
      <c r="AF53">
        <v>4.4427500000000011</v>
      </c>
      <c r="AG53">
        <v>27.466524959999997</v>
      </c>
      <c r="AH53">
        <v>67.1714676</v>
      </c>
      <c r="AI53">
        <v>13.977540000000001</v>
      </c>
      <c r="AJ53">
        <v>0</v>
      </c>
      <c r="AK53">
        <v>22.240260000000003</v>
      </c>
      <c r="AL53">
        <v>62.416800000000002</v>
      </c>
      <c r="AM53">
        <v>7.0255447619047624</v>
      </c>
      <c r="AN53">
        <v>0</v>
      </c>
      <c r="AO53">
        <v>12.5251056</v>
      </c>
      <c r="AP53">
        <v>5.0635367999999996</v>
      </c>
      <c r="AQ53">
        <v>0</v>
      </c>
      <c r="AR53">
        <v>21.577017600000001</v>
      </c>
      <c r="AS53">
        <v>14.009330613599998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28.189587314413181</v>
      </c>
      <c r="BB53">
        <f t="shared" si="0"/>
        <v>719.54483367350872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43.961324538963332</v>
      </c>
      <c r="L54">
        <v>70.954204213203425</v>
      </c>
      <c r="M54">
        <v>59.615998066698893</v>
      </c>
      <c r="N54">
        <v>51.88104874186169</v>
      </c>
      <c r="O54">
        <v>73.284872899159666</v>
      </c>
      <c r="P54">
        <v>24.156998980112185</v>
      </c>
      <c r="Q54">
        <v>4.959231082872928</v>
      </c>
      <c r="R54">
        <v>9.9883697140246692</v>
      </c>
      <c r="S54">
        <v>5.921980501156515</v>
      </c>
      <c r="T54">
        <v>0</v>
      </c>
      <c r="U54">
        <v>50.889912320552426</v>
      </c>
      <c r="V54">
        <v>0</v>
      </c>
      <c r="W54">
        <v>0</v>
      </c>
      <c r="X54">
        <v>14.995218551307847</v>
      </c>
      <c r="Y54">
        <v>0</v>
      </c>
      <c r="Z54">
        <v>8.6352868799999989</v>
      </c>
      <c r="AA54">
        <v>18.736272</v>
      </c>
      <c r="AB54">
        <v>17.352844703999999</v>
      </c>
      <c r="AC54">
        <v>12.7643852736</v>
      </c>
      <c r="AD54">
        <v>0</v>
      </c>
      <c r="AE54">
        <v>21.7125353952</v>
      </c>
      <c r="AF54">
        <v>4.4427500000000011</v>
      </c>
      <c r="AG54">
        <v>27.466524959999997</v>
      </c>
      <c r="AH54">
        <v>67.1714676</v>
      </c>
      <c r="AI54">
        <v>13.977540000000001</v>
      </c>
      <c r="AJ54">
        <v>0</v>
      </c>
      <c r="AK54">
        <v>22.240260000000003</v>
      </c>
      <c r="AL54">
        <v>62.416800000000002</v>
      </c>
      <c r="AM54">
        <v>7.0255447619047624</v>
      </c>
      <c r="AN54">
        <v>0</v>
      </c>
      <c r="AO54">
        <v>12.5251056</v>
      </c>
      <c r="AP54">
        <v>5.0635367999999996</v>
      </c>
      <c r="AQ54">
        <v>0</v>
      </c>
      <c r="AR54">
        <v>21.577017600000001</v>
      </c>
      <c r="AS54">
        <v>14.009330613599998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28.18928371480105</v>
      </c>
      <c r="BB54">
        <f t="shared" si="0"/>
        <v>719.5370780834171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43.990511750440604</v>
      </c>
      <c r="L55">
        <v>71.081809292620861</v>
      </c>
      <c r="M55">
        <v>59.615998066698893</v>
      </c>
      <c r="N55">
        <v>51.88104874186169</v>
      </c>
      <c r="O55">
        <v>73.284872899159666</v>
      </c>
      <c r="P55">
        <v>24.156998980112185</v>
      </c>
      <c r="Q55">
        <v>4.9615980745856358</v>
      </c>
      <c r="R55">
        <v>10.094905626751018</v>
      </c>
      <c r="S55">
        <v>6.1105351121076232</v>
      </c>
      <c r="T55">
        <v>0</v>
      </c>
      <c r="U55">
        <v>50.889912320552426</v>
      </c>
      <c r="V55">
        <v>0</v>
      </c>
      <c r="W55">
        <v>0</v>
      </c>
      <c r="X55">
        <v>14.995218551307847</v>
      </c>
      <c r="Y55">
        <v>0</v>
      </c>
      <c r="Z55">
        <v>8.6352868799999989</v>
      </c>
      <c r="AA55">
        <v>18.736272</v>
      </c>
      <c r="AB55">
        <v>17.352844703999999</v>
      </c>
      <c r="AC55">
        <v>12.7643852736</v>
      </c>
      <c r="AD55">
        <v>0</v>
      </c>
      <c r="AE55">
        <v>21.7125353952</v>
      </c>
      <c r="AF55">
        <v>6.1515000000000013</v>
      </c>
      <c r="AG55">
        <v>27.466524959999997</v>
      </c>
      <c r="AH55">
        <v>67.1714676</v>
      </c>
      <c r="AI55">
        <v>13.977540000000001</v>
      </c>
      <c r="AJ55">
        <v>0</v>
      </c>
      <c r="AK55">
        <v>22.240260000000003</v>
      </c>
      <c r="AL55">
        <v>62.416800000000002</v>
      </c>
      <c r="AM55">
        <v>7.0255447619047624</v>
      </c>
      <c r="AN55">
        <v>0</v>
      </c>
      <c r="AO55">
        <v>12.5251056</v>
      </c>
      <c r="AP55">
        <v>5.0635367999999996</v>
      </c>
      <c r="AQ55">
        <v>0</v>
      </c>
      <c r="AR55">
        <v>21.577017600000001</v>
      </c>
      <c r="AS55">
        <v>14.009330613599998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28.27082904544087</v>
      </c>
      <c r="BB55">
        <f t="shared" si="0"/>
        <v>721.61853255906226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43.979839187731358</v>
      </c>
      <c r="L56">
        <v>71.081809292620861</v>
      </c>
      <c r="M56">
        <v>59.615998066698893</v>
      </c>
      <c r="N56">
        <v>51.88104874186169</v>
      </c>
      <c r="O56">
        <v>73.284872899159666</v>
      </c>
      <c r="P56">
        <v>24.156998980112185</v>
      </c>
      <c r="Q56">
        <v>4.9615980745856358</v>
      </c>
      <c r="R56">
        <v>10.094905626751018</v>
      </c>
      <c r="S56">
        <v>6.1105351121076232</v>
      </c>
      <c r="T56">
        <v>0</v>
      </c>
      <c r="U56">
        <v>50.889912320552426</v>
      </c>
      <c r="V56">
        <v>0</v>
      </c>
      <c r="W56">
        <v>0</v>
      </c>
      <c r="X56">
        <v>14.995218551307847</v>
      </c>
      <c r="Y56">
        <v>0</v>
      </c>
      <c r="Z56">
        <v>8.6352868799999989</v>
      </c>
      <c r="AA56">
        <v>18.736272</v>
      </c>
      <c r="AB56">
        <v>17.352844703999999</v>
      </c>
      <c r="AC56">
        <v>12.7643852736</v>
      </c>
      <c r="AD56">
        <v>0</v>
      </c>
      <c r="AE56">
        <v>21.7125353952</v>
      </c>
      <c r="AF56">
        <v>6.1515000000000013</v>
      </c>
      <c r="AG56">
        <v>27.466524959999997</v>
      </c>
      <c r="AH56">
        <v>67.1714676</v>
      </c>
      <c r="AI56">
        <v>13.977540000000001</v>
      </c>
      <c r="AJ56">
        <v>0</v>
      </c>
      <c r="AK56">
        <v>22.240260000000003</v>
      </c>
      <c r="AL56">
        <v>62.416800000000002</v>
      </c>
      <c r="AM56">
        <v>7.0255447619047624</v>
      </c>
      <c r="AN56">
        <v>0</v>
      </c>
      <c r="AO56">
        <v>12.5251056</v>
      </c>
      <c r="AP56">
        <v>5.0635367999999996</v>
      </c>
      <c r="AQ56">
        <v>0</v>
      </c>
      <c r="AR56">
        <v>21.577017600000001</v>
      </c>
      <c r="AS56">
        <v>14.009330613599998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28.270426655215353</v>
      </c>
      <c r="BB56">
        <f t="shared" si="0"/>
        <v>721.60826238657853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43.990511750440604</v>
      </c>
      <c r="L57">
        <v>71.081809292620861</v>
      </c>
      <c r="M57">
        <v>59.615998066698893</v>
      </c>
      <c r="N57">
        <v>51.88104874186169</v>
      </c>
      <c r="O57">
        <v>73.284872899159666</v>
      </c>
      <c r="P57">
        <v>24.156998980112185</v>
      </c>
      <c r="Q57">
        <v>4.9615980745856358</v>
      </c>
      <c r="R57">
        <v>10.094905626751018</v>
      </c>
      <c r="S57">
        <v>6.1105351121076232</v>
      </c>
      <c r="T57">
        <v>0</v>
      </c>
      <c r="U57">
        <v>50.389910992842722</v>
      </c>
      <c r="V57">
        <v>0</v>
      </c>
      <c r="W57">
        <v>0</v>
      </c>
      <c r="X57">
        <v>14.995218551307847</v>
      </c>
      <c r="Y57">
        <v>0</v>
      </c>
      <c r="Z57">
        <v>8.6352868799999989</v>
      </c>
      <c r="AA57">
        <v>18.736272</v>
      </c>
      <c r="AB57">
        <v>17.352844703999999</v>
      </c>
      <c r="AC57">
        <v>12.7643852736</v>
      </c>
      <c r="AD57">
        <v>0</v>
      </c>
      <c r="AE57">
        <v>21.7125353952</v>
      </c>
      <c r="AF57">
        <v>6.1515000000000013</v>
      </c>
      <c r="AG57">
        <v>27.466524959999997</v>
      </c>
      <c r="AH57">
        <v>67.1714676</v>
      </c>
      <c r="AI57">
        <v>13.977540000000001</v>
      </c>
      <c r="AJ57">
        <v>0</v>
      </c>
      <c r="AK57">
        <v>22.240260000000003</v>
      </c>
      <c r="AL57">
        <v>62.416800000000002</v>
      </c>
      <c r="AM57">
        <v>7.0255447619047624</v>
      </c>
      <c r="AN57">
        <v>0</v>
      </c>
      <c r="AO57">
        <v>12.5251056</v>
      </c>
      <c r="AP57">
        <v>5.0635367999999996</v>
      </c>
      <c r="AQ57">
        <v>0</v>
      </c>
      <c r="AR57">
        <v>21.577017600000001</v>
      </c>
      <c r="AS57">
        <v>14.009330613599998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28.251979069542742</v>
      </c>
      <c r="BB57">
        <f t="shared" si="0"/>
        <v>721.13738120725077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43.979839187731358</v>
      </c>
      <c r="L58">
        <v>71.081809292620861</v>
      </c>
      <c r="M58">
        <v>59.615998066698893</v>
      </c>
      <c r="N58">
        <v>51.88104874186169</v>
      </c>
      <c r="O58">
        <v>73.284872899159666</v>
      </c>
      <c r="P58">
        <v>24.156998980112185</v>
      </c>
      <c r="Q58">
        <v>4.9615980745856358</v>
      </c>
      <c r="R58">
        <v>10.094905626751018</v>
      </c>
      <c r="S58">
        <v>6.1105351121076232</v>
      </c>
      <c r="T58">
        <v>0</v>
      </c>
      <c r="U58">
        <v>50.389910992842722</v>
      </c>
      <c r="V58">
        <v>0</v>
      </c>
      <c r="W58">
        <v>0</v>
      </c>
      <c r="X58">
        <v>20.001882638276427</v>
      </c>
      <c r="Y58">
        <v>0</v>
      </c>
      <c r="Z58">
        <v>8.6352868799999989</v>
      </c>
      <c r="AA58">
        <v>18.736272</v>
      </c>
      <c r="AB58">
        <v>17.352844703999999</v>
      </c>
      <c r="AC58">
        <v>12.7643852736</v>
      </c>
      <c r="AD58">
        <v>0</v>
      </c>
      <c r="AE58">
        <v>21.7125353952</v>
      </c>
      <c r="AF58">
        <v>6.1515000000000013</v>
      </c>
      <c r="AG58">
        <v>27.466524959999997</v>
      </c>
      <c r="AH58">
        <v>67.1714676</v>
      </c>
      <c r="AI58">
        <v>13.977540000000001</v>
      </c>
      <c r="AJ58">
        <v>0</v>
      </c>
      <c r="AK58">
        <v>22.240260000000003</v>
      </c>
      <c r="AL58">
        <v>62.416800000000002</v>
      </c>
      <c r="AM58">
        <v>7.0255447619047624</v>
      </c>
      <c r="AN58">
        <v>0</v>
      </c>
      <c r="AO58">
        <v>12.5251056</v>
      </c>
      <c r="AP58">
        <v>5.0635367999999996</v>
      </c>
      <c r="AQ58">
        <v>0</v>
      </c>
      <c r="AR58">
        <v>21.577017600000001</v>
      </c>
      <c r="AS58">
        <v>14.009330613599998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28.440327926659869</v>
      </c>
      <c r="BB58">
        <f t="shared" si="0"/>
        <v>725.94502387439286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80.393493465302001</v>
      </c>
      <c r="L59">
        <v>71.081809292620861</v>
      </c>
      <c r="M59">
        <v>59.615998066698893</v>
      </c>
      <c r="N59">
        <v>51.88104874186169</v>
      </c>
      <c r="O59">
        <v>73.284872899159666</v>
      </c>
      <c r="P59">
        <v>24.156998980112185</v>
      </c>
      <c r="Q59">
        <v>9.5803489677952118</v>
      </c>
      <c r="R59">
        <v>14.809708899821107</v>
      </c>
      <c r="S59">
        <v>11.596669446297533</v>
      </c>
      <c r="T59">
        <v>0</v>
      </c>
      <c r="U59">
        <v>50.389910992842722</v>
      </c>
      <c r="V59">
        <v>9.1045999999999996</v>
      </c>
      <c r="W59">
        <v>19.466167741935479</v>
      </c>
      <c r="X59">
        <v>64.789067649220215</v>
      </c>
      <c r="Y59">
        <v>0</v>
      </c>
      <c r="Z59">
        <v>8.6352868799999989</v>
      </c>
      <c r="AA59">
        <v>18.736272</v>
      </c>
      <c r="AB59">
        <v>17.352844703999999</v>
      </c>
      <c r="AC59">
        <v>12.7643852736</v>
      </c>
      <c r="AD59">
        <v>0</v>
      </c>
      <c r="AE59">
        <v>21.7125353952</v>
      </c>
      <c r="AF59">
        <v>6.1515000000000013</v>
      </c>
      <c r="AG59">
        <v>27.466524959999997</v>
      </c>
      <c r="AH59">
        <v>67.1714676</v>
      </c>
      <c r="AI59">
        <v>13.977540000000001</v>
      </c>
      <c r="AJ59">
        <v>0</v>
      </c>
      <c r="AK59">
        <v>22.240260000000003</v>
      </c>
      <c r="AL59">
        <v>59.209269999999989</v>
      </c>
      <c r="AM59">
        <v>7.0255447619047624</v>
      </c>
      <c r="AN59">
        <v>0</v>
      </c>
      <c r="AO59">
        <v>12.5251056</v>
      </c>
      <c r="AP59">
        <v>2.8130760000000006</v>
      </c>
      <c r="AQ59">
        <v>0</v>
      </c>
      <c r="AR59">
        <v>21.577017600000001</v>
      </c>
      <c r="AS59">
        <v>14.009330613599998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32.931652445879784</v>
      </c>
      <c r="BB59">
        <f t="shared" si="0"/>
        <v>840.58700408609241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80.393493465302001</v>
      </c>
      <c r="L60">
        <v>71.081809292620861</v>
      </c>
      <c r="M60">
        <v>59.615998066698893</v>
      </c>
      <c r="N60">
        <v>51.88104874186169</v>
      </c>
      <c r="O60">
        <v>73.284872899159666</v>
      </c>
      <c r="P60">
        <v>24.156998980112185</v>
      </c>
      <c r="Q60">
        <v>9.5803489677952118</v>
      </c>
      <c r="R60">
        <v>14.809708899821107</v>
      </c>
      <c r="S60">
        <v>11.596669446297533</v>
      </c>
      <c r="T60">
        <v>0</v>
      </c>
      <c r="U60">
        <v>50.389910992842722</v>
      </c>
      <c r="V60">
        <v>9.1045999999999996</v>
      </c>
      <c r="W60">
        <v>19.466167741935479</v>
      </c>
      <c r="X60">
        <v>64.789067649220215</v>
      </c>
      <c r="Y60">
        <v>0</v>
      </c>
      <c r="Z60">
        <v>8.6352868799999989</v>
      </c>
      <c r="AA60">
        <v>18.736272</v>
      </c>
      <c r="AB60">
        <v>17.352844703999999</v>
      </c>
      <c r="AC60">
        <v>12.7643852736</v>
      </c>
      <c r="AD60">
        <v>0</v>
      </c>
      <c r="AE60">
        <v>21.7125353952</v>
      </c>
      <c r="AF60">
        <v>6.1515000000000013</v>
      </c>
      <c r="AG60">
        <v>27.466524959999997</v>
      </c>
      <c r="AH60">
        <v>67.1714676</v>
      </c>
      <c r="AI60">
        <v>13.977540000000001</v>
      </c>
      <c r="AJ60">
        <v>0</v>
      </c>
      <c r="AK60">
        <v>22.240260000000003</v>
      </c>
      <c r="AL60">
        <v>59.209269999999989</v>
      </c>
      <c r="AM60">
        <v>7.0255447619047624</v>
      </c>
      <c r="AN60">
        <v>0</v>
      </c>
      <c r="AO60">
        <v>12.5251056</v>
      </c>
      <c r="AP60">
        <v>2.8130760000000006</v>
      </c>
      <c r="AQ60">
        <v>0</v>
      </c>
      <c r="AR60">
        <v>21.577017600000001</v>
      </c>
      <c r="AS60">
        <v>14.009330613599998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32.931652445879784</v>
      </c>
      <c r="BB60">
        <f t="shared" si="0"/>
        <v>840.58700408609241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80.393493465302001</v>
      </c>
      <c r="L61">
        <v>71.081809292620861</v>
      </c>
      <c r="M61">
        <v>59.615998066698893</v>
      </c>
      <c r="N61">
        <v>51.88104874186169</v>
      </c>
      <c r="O61">
        <v>73.284872899159666</v>
      </c>
      <c r="P61">
        <v>24.156998980112185</v>
      </c>
      <c r="Q61">
        <v>9.5803489677952118</v>
      </c>
      <c r="R61">
        <v>14.809708899821107</v>
      </c>
      <c r="S61">
        <v>11.596669446297533</v>
      </c>
      <c r="T61">
        <v>0</v>
      </c>
      <c r="U61">
        <v>50.389910992842722</v>
      </c>
      <c r="V61">
        <v>9.1045999999999996</v>
      </c>
      <c r="W61">
        <v>19.466167741935479</v>
      </c>
      <c r="X61">
        <v>64.789067649220215</v>
      </c>
      <c r="Y61">
        <v>0</v>
      </c>
      <c r="Z61">
        <v>8.6352868799999989</v>
      </c>
      <c r="AA61">
        <v>18.736272</v>
      </c>
      <c r="AB61">
        <v>17.352844703999999</v>
      </c>
      <c r="AC61">
        <v>12.7643852736</v>
      </c>
      <c r="AD61">
        <v>0</v>
      </c>
      <c r="AE61">
        <v>21.7125353952</v>
      </c>
      <c r="AF61">
        <v>6.1515000000000013</v>
      </c>
      <c r="AG61">
        <v>27.466524959999997</v>
      </c>
      <c r="AH61">
        <v>67.1714676</v>
      </c>
      <c r="AI61">
        <v>13.977540000000001</v>
      </c>
      <c r="AJ61">
        <v>0</v>
      </c>
      <c r="AK61">
        <v>22.240260000000003</v>
      </c>
      <c r="AL61">
        <v>43.344999999999999</v>
      </c>
      <c r="AM61">
        <v>7.0255447619047624</v>
      </c>
      <c r="AN61">
        <v>0</v>
      </c>
      <c r="AO61">
        <v>12.5251056</v>
      </c>
      <c r="AP61">
        <v>2.8130760000000006</v>
      </c>
      <c r="AQ61">
        <v>0</v>
      </c>
      <c r="AR61">
        <v>21.577017600000001</v>
      </c>
      <c r="AS61">
        <v>14.009330613599998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32.333569780217161</v>
      </c>
      <c r="BB61">
        <f t="shared" si="0"/>
        <v>825.32081675175505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80.393493465302001</v>
      </c>
      <c r="L62">
        <v>71.081809292620861</v>
      </c>
      <c r="M62">
        <v>59.615998066698893</v>
      </c>
      <c r="N62">
        <v>51.88104874186169</v>
      </c>
      <c r="O62">
        <v>73.284872899159666</v>
      </c>
      <c r="P62">
        <v>24.156998980112185</v>
      </c>
      <c r="Q62">
        <v>9.5870086217364925</v>
      </c>
      <c r="R62">
        <v>14.254972392156864</v>
      </c>
      <c r="S62">
        <v>11.590408188331629</v>
      </c>
      <c r="T62">
        <v>0</v>
      </c>
      <c r="U62">
        <v>50.389910992842722</v>
      </c>
      <c r="V62">
        <v>9.1045999999999996</v>
      </c>
      <c r="W62">
        <v>19.466167741935479</v>
      </c>
      <c r="X62">
        <v>64.789067649220215</v>
      </c>
      <c r="Y62">
        <v>0</v>
      </c>
      <c r="Z62">
        <v>8.6352868799999989</v>
      </c>
      <c r="AA62">
        <v>18.736272</v>
      </c>
      <c r="AB62">
        <v>17.352844703999999</v>
      </c>
      <c r="AC62">
        <v>12.7643852736</v>
      </c>
      <c r="AD62">
        <v>0</v>
      </c>
      <c r="AE62">
        <v>21.7125353952</v>
      </c>
      <c r="AF62">
        <v>6.1515000000000013</v>
      </c>
      <c r="AG62">
        <v>27.466524959999997</v>
      </c>
      <c r="AH62">
        <v>67.1714676</v>
      </c>
      <c r="AI62">
        <v>13.977540000000001</v>
      </c>
      <c r="AJ62">
        <v>0</v>
      </c>
      <c r="AK62">
        <v>22.240260000000003</v>
      </c>
      <c r="AL62">
        <v>43.344999999999999</v>
      </c>
      <c r="AM62">
        <v>7.0255447619047624</v>
      </c>
      <c r="AN62">
        <v>0</v>
      </c>
      <c r="AO62">
        <v>12.5251056</v>
      </c>
      <c r="AP62">
        <v>2.8130760000000006</v>
      </c>
      <c r="AQ62">
        <v>0</v>
      </c>
      <c r="AR62">
        <v>21.577017600000001</v>
      </c>
      <c r="AS62">
        <v>14.009330613599998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32.312671531529269</v>
      </c>
      <c r="BB62">
        <f t="shared" si="0"/>
        <v>824.78737688875412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80.392156321839082</v>
      </c>
      <c r="L63">
        <v>71.124090287879213</v>
      </c>
      <c r="M63">
        <v>59.615998066698893</v>
      </c>
      <c r="N63">
        <v>51.88104874186169</v>
      </c>
      <c r="O63">
        <v>73.284872899159666</v>
      </c>
      <c r="P63">
        <v>24.156998980112185</v>
      </c>
      <c r="Q63">
        <v>9.5870086217364925</v>
      </c>
      <c r="R63">
        <v>14.254972392156864</v>
      </c>
      <c r="S63">
        <v>11.590408188331629</v>
      </c>
      <c r="T63">
        <v>0</v>
      </c>
      <c r="U63">
        <v>50.389910992842722</v>
      </c>
      <c r="V63">
        <v>9.1020390455531448</v>
      </c>
      <c r="W63">
        <v>19.466167741935479</v>
      </c>
      <c r="X63">
        <v>64.789067649220215</v>
      </c>
      <c r="Y63">
        <v>0</v>
      </c>
      <c r="Z63">
        <v>8.6352868799999989</v>
      </c>
      <c r="AA63">
        <v>18.736272</v>
      </c>
      <c r="AB63">
        <v>17.352844703999999</v>
      </c>
      <c r="AC63">
        <v>12.7643852736</v>
      </c>
      <c r="AD63">
        <v>0</v>
      </c>
      <c r="AE63">
        <v>21.7125353952</v>
      </c>
      <c r="AF63">
        <v>6.1515000000000013</v>
      </c>
      <c r="AG63">
        <v>27.466524959999997</v>
      </c>
      <c r="AH63">
        <v>67.1714676</v>
      </c>
      <c r="AI63">
        <v>13.977540000000001</v>
      </c>
      <c r="AJ63">
        <v>0</v>
      </c>
      <c r="AK63">
        <v>22.240260000000003</v>
      </c>
      <c r="AL63">
        <v>59.209269999999989</v>
      </c>
      <c r="AM63">
        <v>7.0255447619047624</v>
      </c>
      <c r="AN63">
        <v>0</v>
      </c>
      <c r="AO63">
        <v>12.5251056</v>
      </c>
      <c r="AP63">
        <v>5.0635367999999996</v>
      </c>
      <c r="AQ63">
        <v>0</v>
      </c>
      <c r="AR63">
        <v>21.577017600000001</v>
      </c>
      <c r="AS63">
        <v>14.009330613599998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32.997044102945772</v>
      </c>
      <c r="BB63">
        <f t="shared" si="0"/>
        <v>842.25611801468608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80.392156321839082</v>
      </c>
      <c r="L64">
        <v>71.124090287879213</v>
      </c>
      <c r="M64">
        <v>59.615998066698893</v>
      </c>
      <c r="N64">
        <v>51.88104874186169</v>
      </c>
      <c r="O64">
        <v>73.284872899159666</v>
      </c>
      <c r="P64">
        <v>24.156998980112185</v>
      </c>
      <c r="Q64">
        <v>9.5870086217364925</v>
      </c>
      <c r="R64">
        <v>14.254972392156864</v>
      </c>
      <c r="S64">
        <v>11.590408188331629</v>
      </c>
      <c r="T64">
        <v>0</v>
      </c>
      <c r="U64">
        <v>50.389910992842722</v>
      </c>
      <c r="V64">
        <v>9.1020390455531448</v>
      </c>
      <c r="W64">
        <v>19.466167741935479</v>
      </c>
      <c r="X64">
        <v>64.789067649220215</v>
      </c>
      <c r="Y64">
        <v>0</v>
      </c>
      <c r="Z64">
        <v>8.6352868799999989</v>
      </c>
      <c r="AA64">
        <v>18.736272</v>
      </c>
      <c r="AB64">
        <v>17.352844703999999</v>
      </c>
      <c r="AC64">
        <v>12.7643852736</v>
      </c>
      <c r="AD64">
        <v>0</v>
      </c>
      <c r="AE64">
        <v>21.7125353952</v>
      </c>
      <c r="AF64">
        <v>6.1515000000000013</v>
      </c>
      <c r="AG64">
        <v>27.466524959999997</v>
      </c>
      <c r="AH64">
        <v>67.1714676</v>
      </c>
      <c r="AI64">
        <v>13.977540000000001</v>
      </c>
      <c r="AJ64">
        <v>0</v>
      </c>
      <c r="AK64">
        <v>22.240260000000003</v>
      </c>
      <c r="AL64">
        <v>59.209269999999989</v>
      </c>
      <c r="AM64">
        <v>7.0255447619047624</v>
      </c>
      <c r="AN64">
        <v>0</v>
      </c>
      <c r="AO64">
        <v>12.5251056</v>
      </c>
      <c r="AP64">
        <v>5.0635367999999996</v>
      </c>
      <c r="AQ64">
        <v>0</v>
      </c>
      <c r="AR64">
        <v>21.577017600000001</v>
      </c>
      <c r="AS64">
        <v>14.009330613599998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32.997044102945772</v>
      </c>
      <c r="BB64">
        <f t="shared" si="0"/>
        <v>842.25611801468608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43.685726508009161</v>
      </c>
      <c r="L65">
        <v>69.053906143885555</v>
      </c>
      <c r="M65">
        <v>59.615998066698893</v>
      </c>
      <c r="N65">
        <v>51.88104874186169</v>
      </c>
      <c r="O65">
        <v>73.284872899159666</v>
      </c>
      <c r="P65">
        <v>24.156998980112185</v>
      </c>
      <c r="Q65">
        <v>9.5845831348261061</v>
      </c>
      <c r="R65">
        <v>14.24558117195005</v>
      </c>
      <c r="S65">
        <v>11.590457142857142</v>
      </c>
      <c r="T65">
        <v>0</v>
      </c>
      <c r="U65">
        <v>50.389910992842722</v>
      </c>
      <c r="V65">
        <v>9.1020390455531448</v>
      </c>
      <c r="W65">
        <v>19.466167741935479</v>
      </c>
      <c r="X65">
        <v>64.789067649220215</v>
      </c>
      <c r="Y65">
        <v>0</v>
      </c>
      <c r="Z65">
        <v>8.6352868799999989</v>
      </c>
      <c r="AA65">
        <v>18.736272</v>
      </c>
      <c r="AB65">
        <v>17.352844703999999</v>
      </c>
      <c r="AC65">
        <v>12.7643852736</v>
      </c>
      <c r="AD65">
        <v>0</v>
      </c>
      <c r="AE65">
        <v>21.7125353952</v>
      </c>
      <c r="AF65">
        <v>6.1515000000000013</v>
      </c>
      <c r="AG65">
        <v>27.466524959999997</v>
      </c>
      <c r="AH65">
        <v>67.1714676</v>
      </c>
      <c r="AI65">
        <v>13.977540000000001</v>
      </c>
      <c r="AJ65">
        <v>0</v>
      </c>
      <c r="AK65">
        <v>22.240260000000003</v>
      </c>
      <c r="AL65">
        <v>59.209269999999989</v>
      </c>
      <c r="AM65">
        <v>7.0255447619047624</v>
      </c>
      <c r="AN65">
        <v>0</v>
      </c>
      <c r="AO65">
        <v>12.5251056</v>
      </c>
      <c r="AP65">
        <v>5.0635367999999996</v>
      </c>
      <c r="AQ65">
        <v>0</v>
      </c>
      <c r="AR65">
        <v>21.577017600000001</v>
      </c>
      <c r="AS65">
        <v>14.009330613599998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31.534722546474562</v>
      </c>
      <c r="BB65">
        <f t="shared" si="0"/>
        <v>804.93005786074218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43.004873644431761</v>
      </c>
      <c r="L66">
        <v>69.053288300607122</v>
      </c>
      <c r="M66">
        <v>59.615998066698893</v>
      </c>
      <c r="N66">
        <v>51.88104874186169</v>
      </c>
      <c r="O66">
        <v>73.284872899159666</v>
      </c>
      <c r="P66">
        <v>24.156998980112185</v>
      </c>
      <c r="Q66">
        <v>0</v>
      </c>
      <c r="R66">
        <v>4.2320479063940857</v>
      </c>
      <c r="S66">
        <v>0</v>
      </c>
      <c r="T66">
        <v>0</v>
      </c>
      <c r="U66">
        <v>50.389910992842722</v>
      </c>
      <c r="V66">
        <v>9.1024962406015035</v>
      </c>
      <c r="W66">
        <v>19.463562382739216</v>
      </c>
      <c r="X66">
        <v>64.784840448144422</v>
      </c>
      <c r="Y66">
        <v>0</v>
      </c>
      <c r="Z66">
        <v>8.6352868799999989</v>
      </c>
      <c r="AA66">
        <v>18.736272</v>
      </c>
      <c r="AB66">
        <v>17.352844703999999</v>
      </c>
      <c r="AC66">
        <v>12.7643852736</v>
      </c>
      <c r="AD66">
        <v>0</v>
      </c>
      <c r="AE66">
        <v>21.7125353952</v>
      </c>
      <c r="AF66">
        <v>6.1515000000000013</v>
      </c>
      <c r="AG66">
        <v>27.466524959999997</v>
      </c>
      <c r="AH66">
        <v>67.1714676</v>
      </c>
      <c r="AI66">
        <v>13.977540000000001</v>
      </c>
      <c r="AJ66">
        <v>0</v>
      </c>
      <c r="AK66">
        <v>22.240260000000003</v>
      </c>
      <c r="AL66">
        <v>59.209269999999989</v>
      </c>
      <c r="AM66">
        <v>7.0255447619047624</v>
      </c>
      <c r="AN66">
        <v>0</v>
      </c>
      <c r="AO66">
        <v>12.5251056</v>
      </c>
      <c r="AP66">
        <v>5.0635367999999996</v>
      </c>
      <c r="AQ66">
        <v>0</v>
      </c>
      <c r="AR66">
        <v>21.577017600000001</v>
      </c>
      <c r="AS66">
        <v>14.009330613599998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30.332981550725989</v>
      </c>
      <c r="BB66">
        <f t="shared" si="0"/>
        <v>774.25537924117202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43.011822814780267</v>
      </c>
      <c r="L67">
        <v>69.053288300607122</v>
      </c>
      <c r="M67">
        <v>59.615998066698893</v>
      </c>
      <c r="N67">
        <v>51.88104874186169</v>
      </c>
      <c r="O67">
        <v>73.284872899159666</v>
      </c>
      <c r="P67">
        <v>24.156998980112185</v>
      </c>
      <c r="Q67">
        <v>0</v>
      </c>
      <c r="R67">
        <v>4.2398259425493707</v>
      </c>
      <c r="S67">
        <v>0</v>
      </c>
      <c r="T67">
        <v>0</v>
      </c>
      <c r="U67">
        <v>50.389910992842722</v>
      </c>
      <c r="V67">
        <v>9.1024962406015035</v>
      </c>
      <c r="W67">
        <v>19.463562382739216</v>
      </c>
      <c r="X67">
        <v>64.784840448144422</v>
      </c>
      <c r="Y67">
        <v>0</v>
      </c>
      <c r="Z67">
        <v>8.6352868799999989</v>
      </c>
      <c r="AA67">
        <v>18.736272</v>
      </c>
      <c r="AB67">
        <v>17.352844703999999</v>
      </c>
      <c r="AC67">
        <v>12.7643852736</v>
      </c>
      <c r="AD67">
        <v>0</v>
      </c>
      <c r="AE67">
        <v>21.7125353952</v>
      </c>
      <c r="AF67">
        <v>6.1515000000000013</v>
      </c>
      <c r="AG67">
        <v>27.466524959999997</v>
      </c>
      <c r="AH67">
        <v>67.1714676</v>
      </c>
      <c r="AI67">
        <v>15.654844799999998</v>
      </c>
      <c r="AJ67">
        <v>0</v>
      </c>
      <c r="AK67">
        <v>22.240260000000003</v>
      </c>
      <c r="AL67">
        <v>59.209269999999989</v>
      </c>
      <c r="AM67">
        <v>7.0255447619047624</v>
      </c>
      <c r="AN67">
        <v>0</v>
      </c>
      <c r="AO67">
        <v>12.5251056</v>
      </c>
      <c r="AP67">
        <v>4.5009216000000007</v>
      </c>
      <c r="AQ67">
        <v>0</v>
      </c>
      <c r="AR67">
        <v>21.577017600000001</v>
      </c>
      <c r="AS67">
        <v>14.009330613599998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30.375568057716904</v>
      </c>
      <c r="BB67">
        <f t="shared" si="0"/>
        <v>775.34220954068485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43.004873644431761</v>
      </c>
      <c r="L68">
        <v>69.053288300607122</v>
      </c>
      <c r="M68">
        <v>59.615998066698893</v>
      </c>
      <c r="N68">
        <v>51.88104874186169</v>
      </c>
      <c r="O68">
        <v>73.284872899159666</v>
      </c>
      <c r="P68">
        <v>24.156998980112185</v>
      </c>
      <c r="Q68">
        <v>0</v>
      </c>
      <c r="R68">
        <v>4.2398259425493707</v>
      </c>
      <c r="S68">
        <v>0</v>
      </c>
      <c r="T68">
        <v>0</v>
      </c>
      <c r="U68">
        <v>50.389910992842722</v>
      </c>
      <c r="V68">
        <v>9.1024962406015035</v>
      </c>
      <c r="W68">
        <v>19.463562382739216</v>
      </c>
      <c r="X68">
        <v>64.784840448144422</v>
      </c>
      <c r="Y68">
        <v>0</v>
      </c>
      <c r="Z68">
        <v>8.6352868799999989</v>
      </c>
      <c r="AA68">
        <v>18.736272</v>
      </c>
      <c r="AB68">
        <v>17.352844703999999</v>
      </c>
      <c r="AC68">
        <v>12.7643852736</v>
      </c>
      <c r="AD68">
        <v>0</v>
      </c>
      <c r="AE68">
        <v>21.7125353952</v>
      </c>
      <c r="AF68">
        <v>6.1515000000000013</v>
      </c>
      <c r="AG68">
        <v>27.466524959999997</v>
      </c>
      <c r="AH68">
        <v>67.1714676</v>
      </c>
      <c r="AI68">
        <v>15.654844799999998</v>
      </c>
      <c r="AJ68">
        <v>0</v>
      </c>
      <c r="AK68">
        <v>22.240260000000003</v>
      </c>
      <c r="AL68">
        <v>59.209269999999989</v>
      </c>
      <c r="AM68">
        <v>7.0255447619047624</v>
      </c>
      <c r="AN68">
        <v>0</v>
      </c>
      <c r="AO68">
        <v>12.5251056</v>
      </c>
      <c r="AP68">
        <v>4.5009216000000007</v>
      </c>
      <c r="AQ68">
        <v>0</v>
      </c>
      <c r="AR68">
        <v>21.577017600000001</v>
      </c>
      <c r="AS68">
        <v>14.009330613599998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30.375299198158586</v>
      </c>
      <c r="BB68">
        <f t="shared" ref="BB68:BB99" si="1">SUM(B68:AZ68)-BA68</f>
        <v>775.33552922989475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43.011822814780267</v>
      </c>
      <c r="L69">
        <v>69.053906143885555</v>
      </c>
      <c r="M69">
        <v>59.615998066698893</v>
      </c>
      <c r="N69">
        <v>51.88104874186169</v>
      </c>
      <c r="O69">
        <v>73.284872899159666</v>
      </c>
      <c r="P69">
        <v>24.156998980112185</v>
      </c>
      <c r="Q69">
        <v>0</v>
      </c>
      <c r="R69">
        <v>4.2398259425493707</v>
      </c>
      <c r="S69">
        <v>0</v>
      </c>
      <c r="T69">
        <v>0</v>
      </c>
      <c r="U69">
        <v>50.389910992842722</v>
      </c>
      <c r="V69">
        <v>9.1024962406015035</v>
      </c>
      <c r="W69">
        <v>19.463562382739216</v>
      </c>
      <c r="X69">
        <v>64.784840448144422</v>
      </c>
      <c r="Y69">
        <v>0</v>
      </c>
      <c r="Z69">
        <v>8.6352868799999989</v>
      </c>
      <c r="AA69">
        <v>18.736272</v>
      </c>
      <c r="AB69">
        <v>17.352844703999999</v>
      </c>
      <c r="AC69">
        <v>12.7643852736</v>
      </c>
      <c r="AD69">
        <v>0</v>
      </c>
      <c r="AE69">
        <v>21.7125353952</v>
      </c>
      <c r="AF69">
        <v>6.1515000000000013</v>
      </c>
      <c r="AG69">
        <v>27.466524959999997</v>
      </c>
      <c r="AH69">
        <v>67.1714676</v>
      </c>
      <c r="AI69">
        <v>15.654844799999998</v>
      </c>
      <c r="AJ69">
        <v>0</v>
      </c>
      <c r="AK69">
        <v>22.240260000000003</v>
      </c>
      <c r="AL69">
        <v>59.209269999999989</v>
      </c>
      <c r="AM69">
        <v>7.0255447619047624</v>
      </c>
      <c r="AN69">
        <v>0</v>
      </c>
      <c r="AO69">
        <v>12.5251056</v>
      </c>
      <c r="AP69">
        <v>4.5009216000000007</v>
      </c>
      <c r="AQ69">
        <v>0</v>
      </c>
      <c r="AR69">
        <v>21.577017600000001</v>
      </c>
      <c r="AS69">
        <v>14.009330613599998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30.375591301948205</v>
      </c>
      <c r="BB69">
        <f t="shared" si="1"/>
        <v>775.34280413973204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43.004873644431761</v>
      </c>
      <c r="L70">
        <v>69.052838097855968</v>
      </c>
      <c r="M70">
        <v>59.615998066698893</v>
      </c>
      <c r="N70">
        <v>51.88104874186169</v>
      </c>
      <c r="O70">
        <v>73.284872899159666</v>
      </c>
      <c r="P70">
        <v>24.156998980112185</v>
      </c>
      <c r="Q70">
        <v>0</v>
      </c>
      <c r="R70">
        <v>4.2398259425493707</v>
      </c>
      <c r="S70">
        <v>0</v>
      </c>
      <c r="T70">
        <v>0</v>
      </c>
      <c r="U70">
        <v>50.389910992842722</v>
      </c>
      <c r="V70">
        <v>9.1024962406015035</v>
      </c>
      <c r="W70">
        <v>19.463562382739216</v>
      </c>
      <c r="X70">
        <v>64.784840448144422</v>
      </c>
      <c r="Y70">
        <v>0</v>
      </c>
      <c r="Z70">
        <v>8.6352868799999989</v>
      </c>
      <c r="AA70">
        <v>18.736272</v>
      </c>
      <c r="AB70">
        <v>17.352844703999999</v>
      </c>
      <c r="AC70">
        <v>12.7643852736</v>
      </c>
      <c r="AD70">
        <v>0</v>
      </c>
      <c r="AE70">
        <v>21.7125353952</v>
      </c>
      <c r="AF70">
        <v>6.1515000000000013</v>
      </c>
      <c r="AG70">
        <v>27.466524959999997</v>
      </c>
      <c r="AH70">
        <v>67.1714676</v>
      </c>
      <c r="AI70">
        <v>15.654844799999998</v>
      </c>
      <c r="AJ70">
        <v>0</v>
      </c>
      <c r="AK70">
        <v>22.240260000000003</v>
      </c>
      <c r="AL70">
        <v>59.209269999999989</v>
      </c>
      <c r="AM70">
        <v>7.0255447619047624</v>
      </c>
      <c r="AN70">
        <v>0</v>
      </c>
      <c r="AO70">
        <v>12.5251056</v>
      </c>
      <c r="AP70">
        <v>4.5009216000000007</v>
      </c>
      <c r="AQ70">
        <v>0</v>
      </c>
      <c r="AR70">
        <v>21.577017600000001</v>
      </c>
      <c r="AS70">
        <v>14.009330613599998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30.375282177054558</v>
      </c>
      <c r="BB70">
        <f t="shared" si="1"/>
        <v>775.33509604824758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43.012686786303355</v>
      </c>
      <c r="L71">
        <v>69.052838097855968</v>
      </c>
      <c r="M71">
        <v>59.615998066698893</v>
      </c>
      <c r="N71">
        <v>51.88104874186169</v>
      </c>
      <c r="O71">
        <v>73.284872899159666</v>
      </c>
      <c r="P71">
        <v>24.156998980112185</v>
      </c>
      <c r="Q71">
        <v>0</v>
      </c>
      <c r="R71">
        <v>4.2398259425493707</v>
      </c>
      <c r="S71">
        <v>0</v>
      </c>
      <c r="T71">
        <v>0</v>
      </c>
      <c r="U71">
        <v>50.389910992842722</v>
      </c>
      <c r="V71">
        <v>9.1024962406015035</v>
      </c>
      <c r="W71">
        <v>19.463562382739216</v>
      </c>
      <c r="X71">
        <v>64.784840448144422</v>
      </c>
      <c r="Y71">
        <v>0</v>
      </c>
      <c r="Z71">
        <v>8.6352868799999989</v>
      </c>
      <c r="AA71">
        <v>18.736272</v>
      </c>
      <c r="AB71">
        <v>17.352844703999999</v>
      </c>
      <c r="AC71">
        <v>12.7643852736</v>
      </c>
      <c r="AD71">
        <v>0</v>
      </c>
      <c r="AE71">
        <v>21.7125353952</v>
      </c>
      <c r="AF71">
        <v>6.1515000000000013</v>
      </c>
      <c r="AG71">
        <v>27.466524959999997</v>
      </c>
      <c r="AH71">
        <v>67.1714676</v>
      </c>
      <c r="AI71">
        <v>15.654844799999998</v>
      </c>
      <c r="AJ71">
        <v>0</v>
      </c>
      <c r="AK71">
        <v>22.240260000000003</v>
      </c>
      <c r="AL71">
        <v>59.209269999999989</v>
      </c>
      <c r="AM71">
        <v>7.0255447619047624</v>
      </c>
      <c r="AN71">
        <v>0</v>
      </c>
      <c r="AO71">
        <v>12.5251056</v>
      </c>
      <c r="AP71">
        <v>4.5009216000000007</v>
      </c>
      <c r="AQ71">
        <v>0</v>
      </c>
      <c r="AR71">
        <v>21.577017600000001</v>
      </c>
      <c r="AS71">
        <v>14.009330613599998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30.375604966461971</v>
      </c>
      <c r="BB71">
        <f t="shared" si="1"/>
        <v>775.34258640071175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43.008445797432742</v>
      </c>
      <c r="L72">
        <v>69.052838097855968</v>
      </c>
      <c r="M72">
        <v>59.615998066698893</v>
      </c>
      <c r="N72">
        <v>51.88104874186169</v>
      </c>
      <c r="O72">
        <v>73.284872899159666</v>
      </c>
      <c r="P72">
        <v>24.156998980112185</v>
      </c>
      <c r="Q72">
        <v>0</v>
      </c>
      <c r="R72">
        <v>4.2398259425493707</v>
      </c>
      <c r="S72">
        <v>0</v>
      </c>
      <c r="T72">
        <v>0</v>
      </c>
      <c r="U72">
        <v>50.389910992842722</v>
      </c>
      <c r="V72">
        <v>9.1024962406015035</v>
      </c>
      <c r="W72">
        <v>19.463562382739216</v>
      </c>
      <c r="X72">
        <v>64.784840448144422</v>
      </c>
      <c r="Y72">
        <v>0</v>
      </c>
      <c r="Z72">
        <v>8.6352868799999989</v>
      </c>
      <c r="AA72">
        <v>18.736272</v>
      </c>
      <c r="AB72">
        <v>17.352844703999999</v>
      </c>
      <c r="AC72">
        <v>12.7643852736</v>
      </c>
      <c r="AD72">
        <v>0</v>
      </c>
      <c r="AE72">
        <v>21.7125353952</v>
      </c>
      <c r="AF72">
        <v>6.1515000000000013</v>
      </c>
      <c r="AG72">
        <v>27.466524959999997</v>
      </c>
      <c r="AH72">
        <v>67.1714676</v>
      </c>
      <c r="AI72">
        <v>15.654844799999998</v>
      </c>
      <c r="AJ72">
        <v>0</v>
      </c>
      <c r="AK72">
        <v>22.240260000000003</v>
      </c>
      <c r="AL72">
        <v>59.209269999999989</v>
      </c>
      <c r="AM72">
        <v>7.0255447619047624</v>
      </c>
      <c r="AN72">
        <v>0</v>
      </c>
      <c r="AO72">
        <v>12.5251056</v>
      </c>
      <c r="AP72">
        <v>4.5009216000000007</v>
      </c>
      <c r="AQ72">
        <v>0</v>
      </c>
      <c r="AR72">
        <v>21.577017600000001</v>
      </c>
      <c r="AS72">
        <v>14.009330613599998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30.375416369362064</v>
      </c>
      <c r="BB72">
        <f t="shared" si="1"/>
        <v>775.33853400894111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43.012686786303355</v>
      </c>
      <c r="L73">
        <v>69.053906143885555</v>
      </c>
      <c r="M73">
        <v>52.679338164911798</v>
      </c>
      <c r="N73">
        <v>51.88104874186169</v>
      </c>
      <c r="O73">
        <v>73.284872899159666</v>
      </c>
      <c r="P73">
        <v>24.156998980112185</v>
      </c>
      <c r="Q73">
        <v>9.5845831348261061</v>
      </c>
      <c r="R73">
        <v>14.24558117195005</v>
      </c>
      <c r="S73">
        <v>11.590457142857142</v>
      </c>
      <c r="T73">
        <v>0</v>
      </c>
      <c r="U73">
        <v>50.389910992842722</v>
      </c>
      <c r="V73">
        <v>6.2597807698470511</v>
      </c>
      <c r="W73">
        <v>19.463562382739216</v>
      </c>
      <c r="X73">
        <v>64.784840448144422</v>
      </c>
      <c r="Y73">
        <v>0</v>
      </c>
      <c r="Z73">
        <v>8.6352868799999989</v>
      </c>
      <c r="AA73">
        <v>18.736272</v>
      </c>
      <c r="AB73">
        <v>17.352844703999999</v>
      </c>
      <c r="AC73">
        <v>12.7643852736</v>
      </c>
      <c r="AD73">
        <v>0</v>
      </c>
      <c r="AE73">
        <v>21.7125353952</v>
      </c>
      <c r="AF73">
        <v>6.1515000000000013</v>
      </c>
      <c r="AG73">
        <v>27.466524959999997</v>
      </c>
      <c r="AH73">
        <v>67.1714676</v>
      </c>
      <c r="AI73">
        <v>21.245860800000003</v>
      </c>
      <c r="AJ73">
        <v>0</v>
      </c>
      <c r="AK73">
        <v>22.240260000000003</v>
      </c>
      <c r="AL73">
        <v>59.209269999999989</v>
      </c>
      <c r="AM73">
        <v>7.0255447619047624</v>
      </c>
      <c r="AN73">
        <v>0</v>
      </c>
      <c r="AO73">
        <v>12.5251056</v>
      </c>
      <c r="AP73">
        <v>1.6878455999999997</v>
      </c>
      <c r="AQ73">
        <v>8.6466600000000007</v>
      </c>
      <c r="AR73">
        <v>21.577017600000001</v>
      </c>
      <c r="AS73">
        <v>14.009330613599998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31.61318631553852</v>
      </c>
      <c r="BB73">
        <f t="shared" si="1"/>
        <v>806.93209323220719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42.993090688858885</v>
      </c>
      <c r="L74">
        <v>69.053288300607122</v>
      </c>
      <c r="M74">
        <v>52.679338164911798</v>
      </c>
      <c r="N74">
        <v>51.88104874186169</v>
      </c>
      <c r="O74">
        <v>73.284872899159666</v>
      </c>
      <c r="P74">
        <v>24.156998980112185</v>
      </c>
      <c r="Q74">
        <v>9.5845831348261061</v>
      </c>
      <c r="R74">
        <v>14.24558117195005</v>
      </c>
      <c r="S74">
        <v>11.590457142857142</v>
      </c>
      <c r="T74">
        <v>0</v>
      </c>
      <c r="U74">
        <v>50.389910992842722</v>
      </c>
      <c r="V74">
        <v>6.2597807698470511</v>
      </c>
      <c r="W74">
        <v>19.463562382739216</v>
      </c>
      <c r="X74">
        <v>64.784840448144422</v>
      </c>
      <c r="Y74">
        <v>0</v>
      </c>
      <c r="Z74">
        <v>8.6352868799999989</v>
      </c>
      <c r="AA74">
        <v>18.736272</v>
      </c>
      <c r="AB74">
        <v>17.352844703999999</v>
      </c>
      <c r="AC74">
        <v>12.7643852736</v>
      </c>
      <c r="AD74">
        <v>0</v>
      </c>
      <c r="AE74">
        <v>21.7125353952</v>
      </c>
      <c r="AF74">
        <v>6.1515000000000013</v>
      </c>
      <c r="AG74">
        <v>27.466524959999997</v>
      </c>
      <c r="AH74">
        <v>67.1714676</v>
      </c>
      <c r="AI74">
        <v>21.245860800000003</v>
      </c>
      <c r="AJ74">
        <v>0</v>
      </c>
      <c r="AK74">
        <v>22.240260000000003</v>
      </c>
      <c r="AL74">
        <v>59.209269999999989</v>
      </c>
      <c r="AM74">
        <v>7.0255447619047624</v>
      </c>
      <c r="AN74">
        <v>0</v>
      </c>
      <c r="AO74">
        <v>12.5251056</v>
      </c>
      <c r="AP74">
        <v>1.6878455999999997</v>
      </c>
      <c r="AQ74">
        <v>17.293320000000001</v>
      </c>
      <c r="AR74">
        <v>21.577017600000001</v>
      </c>
      <c r="AS74">
        <v>14.009330613599998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31.938432221039257</v>
      </c>
      <c r="BB74">
        <f t="shared" si="1"/>
        <v>815.23329338598353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42.963075530571494</v>
      </c>
      <c r="L75">
        <v>69.053509691830087</v>
      </c>
      <c r="M75">
        <v>52.679338164911798</v>
      </c>
      <c r="N75">
        <v>51.88104874186169</v>
      </c>
      <c r="O75">
        <v>73.284872899159666</v>
      </c>
      <c r="P75">
        <v>24.156998980112185</v>
      </c>
      <c r="Q75">
        <v>9.5845831348261061</v>
      </c>
      <c r="R75">
        <v>14.24558117195005</v>
      </c>
      <c r="S75">
        <v>11.590457142857142</v>
      </c>
      <c r="T75">
        <v>0</v>
      </c>
      <c r="U75">
        <v>50.389910992842722</v>
      </c>
      <c r="V75">
        <v>6.2597807698470511</v>
      </c>
      <c r="W75">
        <v>19.463562382739216</v>
      </c>
      <c r="X75">
        <v>64.784840448144422</v>
      </c>
      <c r="Y75">
        <v>0</v>
      </c>
      <c r="Z75">
        <v>8.6352868799999989</v>
      </c>
      <c r="AA75">
        <v>18.736272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6.1515000000000013</v>
      </c>
      <c r="AG75">
        <v>27.466524959999997</v>
      </c>
      <c r="AH75">
        <v>67.1714676</v>
      </c>
      <c r="AI75">
        <v>21.245860800000003</v>
      </c>
      <c r="AJ75">
        <v>0</v>
      </c>
      <c r="AK75">
        <v>22.240260000000003</v>
      </c>
      <c r="AL75">
        <v>59.209269999999989</v>
      </c>
      <c r="AM75">
        <v>7.0255447619047624</v>
      </c>
      <c r="AN75">
        <v>0</v>
      </c>
      <c r="AO75">
        <v>12.5251056</v>
      </c>
      <c r="AP75">
        <v>1.6878455999999997</v>
      </c>
      <c r="AQ75">
        <v>18.341400000000004</v>
      </c>
      <c r="AR75">
        <v>23.031648000000001</v>
      </c>
      <c r="AS75">
        <v>14.009330613599998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32.637483038058157</v>
      </c>
      <c r="BB75">
        <f t="shared" si="1"/>
        <v>833.07823384190044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42.958707643083429</v>
      </c>
      <c r="L76">
        <v>69.053509691830087</v>
      </c>
      <c r="M76">
        <v>52.679338164911798</v>
      </c>
      <c r="N76">
        <v>51.88104874186169</v>
      </c>
      <c r="O76">
        <v>73.284872899159666</v>
      </c>
      <c r="P76">
        <v>24.156998980112185</v>
      </c>
      <c r="Q76">
        <v>9.5845831348261061</v>
      </c>
      <c r="R76">
        <v>14.24558117195005</v>
      </c>
      <c r="S76">
        <v>11.590457142857142</v>
      </c>
      <c r="T76">
        <v>0</v>
      </c>
      <c r="U76">
        <v>50.389910992842722</v>
      </c>
      <c r="V76">
        <v>6.2597807698470511</v>
      </c>
      <c r="W76">
        <v>19.463562382739216</v>
      </c>
      <c r="X76">
        <v>64.784840448144422</v>
      </c>
      <c r="Y76">
        <v>0</v>
      </c>
      <c r="Z76">
        <v>8.6352868799999989</v>
      </c>
      <c r="AA76">
        <v>18.736272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6.1515000000000013</v>
      </c>
      <c r="AG76">
        <v>27.466524959999997</v>
      </c>
      <c r="AH76">
        <v>67.1714676</v>
      </c>
      <c r="AI76">
        <v>21.245860800000003</v>
      </c>
      <c r="AJ76">
        <v>0</v>
      </c>
      <c r="AK76">
        <v>22.240260000000003</v>
      </c>
      <c r="AL76">
        <v>59.209269999999989</v>
      </c>
      <c r="AM76">
        <v>7.0255447619047624</v>
      </c>
      <c r="AN76">
        <v>0</v>
      </c>
      <c r="AO76">
        <v>12.5251056</v>
      </c>
      <c r="AP76">
        <v>1.0127073600000001</v>
      </c>
      <c r="AQ76">
        <v>29.215230000000002</v>
      </c>
      <c r="AR76">
        <v>23.031648000000001</v>
      </c>
      <c r="AS76">
        <v>14.009330613599998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33.021809665303216</v>
      </c>
      <c r="BB76">
        <f t="shared" si="1"/>
        <v>842.88823108716736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80.399723997398652</v>
      </c>
      <c r="L77">
        <v>69.053509691830087</v>
      </c>
      <c r="M77">
        <v>52.679338164911798</v>
      </c>
      <c r="N77">
        <v>51.88104874186169</v>
      </c>
      <c r="O77">
        <v>73.284872899159666</v>
      </c>
      <c r="P77">
        <v>24.156998980112185</v>
      </c>
      <c r="Q77">
        <v>9.5845831348261061</v>
      </c>
      <c r="R77">
        <v>14.24558117195005</v>
      </c>
      <c r="S77">
        <v>11.590457142857142</v>
      </c>
      <c r="T77">
        <v>0</v>
      </c>
      <c r="U77">
        <v>50.889912320552426</v>
      </c>
      <c r="V77">
        <v>6.2597807698470511</v>
      </c>
      <c r="W77">
        <v>19.463562382739216</v>
      </c>
      <c r="X77">
        <v>64.784840448144422</v>
      </c>
      <c r="Y77">
        <v>0</v>
      </c>
      <c r="Z77">
        <v>8.6352868799999989</v>
      </c>
      <c r="AA77">
        <v>18.736272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12.303000000000003</v>
      </c>
      <c r="AG77">
        <v>27.466524959999997</v>
      </c>
      <c r="AH77">
        <v>67.1714676</v>
      </c>
      <c r="AI77">
        <v>21.245860800000003</v>
      </c>
      <c r="AJ77">
        <v>0</v>
      </c>
      <c r="AK77">
        <v>22.240260000000003</v>
      </c>
      <c r="AL77">
        <v>59.209269999999989</v>
      </c>
      <c r="AM77">
        <v>7.0255447619047624</v>
      </c>
      <c r="AN77">
        <v>0</v>
      </c>
      <c r="AO77">
        <v>12.5251056</v>
      </c>
      <c r="AP77">
        <v>3.6007372800000002</v>
      </c>
      <c r="AQ77">
        <v>34.586640000000003</v>
      </c>
      <c r="AR77">
        <v>23.031648000000001</v>
      </c>
      <c r="AS77">
        <v>14.009330613599998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34.984168351431045</v>
      </c>
      <c r="BB77">
        <f t="shared" si="1"/>
        <v>892.97783000306401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80.399723997398652</v>
      </c>
      <c r="L78">
        <v>69.053509691830087</v>
      </c>
      <c r="M78">
        <v>52.679338164911798</v>
      </c>
      <c r="N78">
        <v>51.88104874186169</v>
      </c>
      <c r="O78">
        <v>73.284872899159666</v>
      </c>
      <c r="P78">
        <v>24.156998980112185</v>
      </c>
      <c r="Q78">
        <v>9.5845831348261061</v>
      </c>
      <c r="R78">
        <v>14.24558117195005</v>
      </c>
      <c r="S78">
        <v>11.590457142857142</v>
      </c>
      <c r="T78">
        <v>0</v>
      </c>
      <c r="U78">
        <v>50.889912320552426</v>
      </c>
      <c r="V78">
        <v>6.2597807698470511</v>
      </c>
      <c r="W78">
        <v>19.463562382739216</v>
      </c>
      <c r="X78">
        <v>64.784840448144422</v>
      </c>
      <c r="Y78">
        <v>0</v>
      </c>
      <c r="Z78">
        <v>8.6352868799999989</v>
      </c>
      <c r="AA78">
        <v>18.736272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12.303000000000003</v>
      </c>
      <c r="AG78">
        <v>27.466524959999997</v>
      </c>
      <c r="AH78">
        <v>67.1714676</v>
      </c>
      <c r="AI78">
        <v>21.245860800000003</v>
      </c>
      <c r="AJ78">
        <v>0</v>
      </c>
      <c r="AK78">
        <v>22.240260000000003</v>
      </c>
      <c r="AL78">
        <v>59.209269999999989</v>
      </c>
      <c r="AM78">
        <v>7.0255447619047624</v>
      </c>
      <c r="AN78">
        <v>0</v>
      </c>
      <c r="AO78">
        <v>12.5251056</v>
      </c>
      <c r="AP78">
        <v>3.6007372800000002</v>
      </c>
      <c r="AQ78">
        <v>39.303000000000004</v>
      </c>
      <c r="AR78">
        <v>23.031648000000001</v>
      </c>
      <c r="AS78">
        <v>14.009330613599998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35.161975262065972</v>
      </c>
      <c r="BB78">
        <f t="shared" si="1"/>
        <v>897.51638309242912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80.393002120732874</v>
      </c>
      <c r="L79">
        <v>69.053288300607122</v>
      </c>
      <c r="M79">
        <v>52.679338164911798</v>
      </c>
      <c r="N79">
        <v>51.88104874186169</v>
      </c>
      <c r="O79">
        <v>73.284872899159666</v>
      </c>
      <c r="P79">
        <v>24.156998980112185</v>
      </c>
      <c r="Q79">
        <v>9.5845831348261061</v>
      </c>
      <c r="R79">
        <v>14.24558117195005</v>
      </c>
      <c r="S79">
        <v>11.590457142857142</v>
      </c>
      <c r="T79">
        <v>0</v>
      </c>
      <c r="U79">
        <v>50.889912320552426</v>
      </c>
      <c r="V79">
        <v>6.2597807698470511</v>
      </c>
      <c r="W79">
        <v>19.463562382739216</v>
      </c>
      <c r="X79">
        <v>64.784840448144422</v>
      </c>
      <c r="Y79">
        <v>0</v>
      </c>
      <c r="Z79">
        <v>8.6352868799999989</v>
      </c>
      <c r="AA79">
        <v>18.909755999999998</v>
      </c>
      <c r="AB79">
        <v>17.973425519999999</v>
      </c>
      <c r="AC79">
        <v>13.422654719999999</v>
      </c>
      <c r="AD79">
        <v>16.94134944</v>
      </c>
      <c r="AE79">
        <v>22.877840160000005</v>
      </c>
      <c r="AF79">
        <v>20.915100000000002</v>
      </c>
      <c r="AG79">
        <v>27.466524959999997</v>
      </c>
      <c r="AH79">
        <v>67.940924039999999</v>
      </c>
      <c r="AI79">
        <v>21.245860800000003</v>
      </c>
      <c r="AJ79">
        <v>0</v>
      </c>
      <c r="AK79">
        <v>22.240260000000003</v>
      </c>
      <c r="AL79">
        <v>62.416800000000002</v>
      </c>
      <c r="AM79">
        <v>7.3768219999999998</v>
      </c>
      <c r="AN79">
        <v>0</v>
      </c>
      <c r="AO79">
        <v>12.5251056</v>
      </c>
      <c r="AP79">
        <v>3.6007372800000002</v>
      </c>
      <c r="AQ79">
        <v>39.303000000000004</v>
      </c>
      <c r="AR79">
        <v>21.577017600000001</v>
      </c>
      <c r="AS79">
        <v>14.009330613599998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35.726219875142945</v>
      </c>
      <c r="BB79">
        <f t="shared" si="1"/>
        <v>911.91884231675863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80.393002120732874</v>
      </c>
      <c r="L80">
        <v>69.053288300607122</v>
      </c>
      <c r="M80">
        <v>52.679338164911798</v>
      </c>
      <c r="N80">
        <v>51.88104874186169</v>
      </c>
      <c r="O80">
        <v>73.284872899159666</v>
      </c>
      <c r="P80">
        <v>24.156998980112185</v>
      </c>
      <c r="Q80">
        <v>9.5845831348261061</v>
      </c>
      <c r="R80">
        <v>14.24558117195005</v>
      </c>
      <c r="S80">
        <v>11.590457142857142</v>
      </c>
      <c r="T80">
        <v>0</v>
      </c>
      <c r="U80">
        <v>50.889912320552426</v>
      </c>
      <c r="V80">
        <v>6.2597807698470511</v>
      </c>
      <c r="W80">
        <v>19.463562382739216</v>
      </c>
      <c r="X80">
        <v>64.784840448144422</v>
      </c>
      <c r="Y80">
        <v>0</v>
      </c>
      <c r="Z80">
        <v>8.6352868799999989</v>
      </c>
      <c r="AA80">
        <v>18.909755999999998</v>
      </c>
      <c r="AB80">
        <v>17.973425519999999</v>
      </c>
      <c r="AC80">
        <v>13.422654719999999</v>
      </c>
      <c r="AD80">
        <v>16.94134944</v>
      </c>
      <c r="AE80">
        <v>22.877840160000005</v>
      </c>
      <c r="AF80">
        <v>20.915100000000002</v>
      </c>
      <c r="AG80">
        <v>27.466524959999997</v>
      </c>
      <c r="AH80">
        <v>67.940924039999999</v>
      </c>
      <c r="AI80">
        <v>21.804962399999997</v>
      </c>
      <c r="AJ80">
        <v>0</v>
      </c>
      <c r="AK80">
        <v>22.240260000000003</v>
      </c>
      <c r="AL80">
        <v>62.416800000000002</v>
      </c>
      <c r="AM80">
        <v>7.3768219999999998</v>
      </c>
      <c r="AN80">
        <v>0</v>
      </c>
      <c r="AO80">
        <v>12.5251056</v>
      </c>
      <c r="AP80">
        <v>3.6007372800000002</v>
      </c>
      <c r="AQ80">
        <v>39.303000000000004</v>
      </c>
      <c r="AR80">
        <v>21.577017600000001</v>
      </c>
      <c r="AS80">
        <v>14.009330613599998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35.747297961542941</v>
      </c>
      <c r="BB80">
        <f t="shared" si="1"/>
        <v>912.45686583035865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86.503324832981704</v>
      </c>
      <c r="L81">
        <v>69.053288300607122</v>
      </c>
      <c r="M81">
        <v>55.463756819953225</v>
      </c>
      <c r="N81">
        <v>51.88104874186169</v>
      </c>
      <c r="O81">
        <v>73.284872899159666</v>
      </c>
      <c r="P81">
        <v>24.156998980112185</v>
      </c>
      <c r="Q81">
        <v>9.5845831348261061</v>
      </c>
      <c r="R81">
        <v>14.24558117195005</v>
      </c>
      <c r="S81">
        <v>11.590457142857142</v>
      </c>
      <c r="T81">
        <v>0</v>
      </c>
      <c r="U81">
        <v>50.889912320552426</v>
      </c>
      <c r="V81">
        <v>6.2597807698470511</v>
      </c>
      <c r="W81">
        <v>19.463562382739216</v>
      </c>
      <c r="X81">
        <v>64.784840448144422</v>
      </c>
      <c r="Y81">
        <v>0</v>
      </c>
      <c r="Z81">
        <v>8.6352868799999989</v>
      </c>
      <c r="AA81">
        <v>18.909755999999998</v>
      </c>
      <c r="AB81">
        <v>17.973425519999999</v>
      </c>
      <c r="AC81">
        <v>13.422654719999999</v>
      </c>
      <c r="AD81">
        <v>16.94134944</v>
      </c>
      <c r="AE81">
        <v>22.877840160000005</v>
      </c>
      <c r="AF81">
        <v>20.915100000000002</v>
      </c>
      <c r="AG81">
        <v>27.466524959999997</v>
      </c>
      <c r="AH81">
        <v>67.940924039999999</v>
      </c>
      <c r="AI81">
        <v>21.804962399999997</v>
      </c>
      <c r="AJ81">
        <v>0</v>
      </c>
      <c r="AK81">
        <v>22.240260000000003</v>
      </c>
      <c r="AL81">
        <v>62.416800000000002</v>
      </c>
      <c r="AM81">
        <v>7.3768219999999998</v>
      </c>
      <c r="AN81">
        <v>0</v>
      </c>
      <c r="AO81">
        <v>12.5251056</v>
      </c>
      <c r="AP81">
        <v>3.6007372800000002</v>
      </c>
      <c r="AQ81">
        <v>39.303000000000004</v>
      </c>
      <c r="AR81">
        <v>21.577017600000001</v>
      </c>
      <c r="AS81">
        <v>14.009330613599998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36.082629250141935</v>
      </c>
      <c r="BB81">
        <f t="shared" si="1"/>
        <v>921.01627590904991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78.853236704589293</v>
      </c>
      <c r="L82">
        <v>69.053288300607122</v>
      </c>
      <c r="M82">
        <v>55.463756819953225</v>
      </c>
      <c r="N82">
        <v>51.88104874186169</v>
      </c>
      <c r="O82">
        <v>73.284872899159666</v>
      </c>
      <c r="P82">
        <v>24.156998980112185</v>
      </c>
      <c r="Q82">
        <v>9.5845831348261061</v>
      </c>
      <c r="R82">
        <v>14.24558117195005</v>
      </c>
      <c r="S82">
        <v>11.590457142857142</v>
      </c>
      <c r="T82">
        <v>0</v>
      </c>
      <c r="U82">
        <v>50.889912320552426</v>
      </c>
      <c r="V82">
        <v>6.2597807698470511</v>
      </c>
      <c r="W82">
        <v>19.463562382739216</v>
      </c>
      <c r="X82">
        <v>64.784840448144422</v>
      </c>
      <c r="Y82">
        <v>0</v>
      </c>
      <c r="Z82">
        <v>8.6352868799999989</v>
      </c>
      <c r="AA82">
        <v>18.909755999999998</v>
      </c>
      <c r="AB82">
        <v>17.973425519999999</v>
      </c>
      <c r="AC82">
        <v>13.422654719999999</v>
      </c>
      <c r="AD82">
        <v>16.94134944</v>
      </c>
      <c r="AE82">
        <v>22.877840160000005</v>
      </c>
      <c r="AF82">
        <v>20.915100000000002</v>
      </c>
      <c r="AG82">
        <v>27.466524959999997</v>
      </c>
      <c r="AH82">
        <v>67.940924039999999</v>
      </c>
      <c r="AI82">
        <v>21.804962399999997</v>
      </c>
      <c r="AJ82">
        <v>0</v>
      </c>
      <c r="AK82">
        <v>22.240260000000003</v>
      </c>
      <c r="AL82">
        <v>62.416800000000002</v>
      </c>
      <c r="AM82">
        <v>7.3768219999999998</v>
      </c>
      <c r="AN82">
        <v>0</v>
      </c>
      <c r="AO82">
        <v>12.5251056</v>
      </c>
      <c r="AP82">
        <v>3.6007372800000002</v>
      </c>
      <c r="AQ82">
        <v>39.303000000000004</v>
      </c>
      <c r="AR82">
        <v>21.577017600000001</v>
      </c>
      <c r="AS82">
        <v>14.009330613599998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35.794221053930485</v>
      </c>
      <c r="BB82">
        <f t="shared" si="1"/>
        <v>913.6545959768689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128.80056249157337</v>
      </c>
      <c r="L83">
        <v>69.053022338029635</v>
      </c>
      <c r="M83">
        <v>55.463756819953225</v>
      </c>
      <c r="N83">
        <v>51.88104874186169</v>
      </c>
      <c r="O83">
        <v>73.284872899159666</v>
      </c>
      <c r="P83">
        <v>24.156998980112185</v>
      </c>
      <c r="Q83">
        <v>9.5845831348261061</v>
      </c>
      <c r="R83">
        <v>14.24558117195005</v>
      </c>
      <c r="S83">
        <v>11.590457142857142</v>
      </c>
      <c r="T83">
        <v>0</v>
      </c>
      <c r="U83">
        <v>50.889912320552426</v>
      </c>
      <c r="V83">
        <v>6.2597807698470511</v>
      </c>
      <c r="W83">
        <v>19.463562382739216</v>
      </c>
      <c r="X83">
        <v>64.784840448144422</v>
      </c>
      <c r="Y83">
        <v>0</v>
      </c>
      <c r="Z83">
        <v>8.6352868799999989</v>
      </c>
      <c r="AA83">
        <v>18.909755999999998</v>
      </c>
      <c r="AB83">
        <v>17.973425519999999</v>
      </c>
      <c r="AC83">
        <v>13.422654719999999</v>
      </c>
      <c r="AD83">
        <v>16.94134944</v>
      </c>
      <c r="AE83">
        <v>22.877840160000005</v>
      </c>
      <c r="AF83">
        <v>20.915100000000002</v>
      </c>
      <c r="AG83">
        <v>27.466524959999997</v>
      </c>
      <c r="AH83">
        <v>67.940924039999999</v>
      </c>
      <c r="AI83">
        <v>21.804962399999997</v>
      </c>
      <c r="AJ83">
        <v>0</v>
      </c>
      <c r="AK83">
        <v>22.240260000000003</v>
      </c>
      <c r="AL83">
        <v>62.416800000000002</v>
      </c>
      <c r="AM83">
        <v>7.3768219999999998</v>
      </c>
      <c r="AN83">
        <v>0</v>
      </c>
      <c r="AO83">
        <v>12.5251056</v>
      </c>
      <c r="AP83">
        <v>4.1633524800000004</v>
      </c>
      <c r="AQ83">
        <v>39.303000000000004</v>
      </c>
      <c r="AR83">
        <v>23.031648000000001</v>
      </c>
      <c r="AS83">
        <v>14.009330613599998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37.753274929639964</v>
      </c>
      <c r="BB83">
        <f t="shared" si="1"/>
        <v>963.65984752556619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164.79852432290539</v>
      </c>
      <c r="L84">
        <v>69.053022338029635</v>
      </c>
      <c r="M84">
        <v>55.463756819953225</v>
      </c>
      <c r="N84">
        <v>51.88104874186169</v>
      </c>
      <c r="O84">
        <v>73.284872899159666</v>
      </c>
      <c r="P84">
        <v>24.156998980112185</v>
      </c>
      <c r="Q84">
        <v>9.5845831348261061</v>
      </c>
      <c r="R84">
        <v>14.24558117195005</v>
      </c>
      <c r="S84">
        <v>11.590457142857142</v>
      </c>
      <c r="T84">
        <v>0</v>
      </c>
      <c r="U84">
        <v>50.889912320552426</v>
      </c>
      <c r="V84">
        <v>6.2597807698470511</v>
      </c>
      <c r="W84">
        <v>19.463562382739216</v>
      </c>
      <c r="X84">
        <v>64.784840448144422</v>
      </c>
      <c r="Y84">
        <v>0</v>
      </c>
      <c r="Z84">
        <v>8.6352868799999989</v>
      </c>
      <c r="AA84">
        <v>18.909755999999998</v>
      </c>
      <c r="AB84">
        <v>17.973425519999999</v>
      </c>
      <c r="AC84">
        <v>13.422654719999999</v>
      </c>
      <c r="AD84">
        <v>16.94134944</v>
      </c>
      <c r="AE84">
        <v>22.877840160000005</v>
      </c>
      <c r="AF84">
        <v>20.915100000000002</v>
      </c>
      <c r="AG84">
        <v>27.466524959999997</v>
      </c>
      <c r="AH84">
        <v>67.940924039999999</v>
      </c>
      <c r="AI84">
        <v>21.804962399999997</v>
      </c>
      <c r="AJ84">
        <v>0</v>
      </c>
      <c r="AK84">
        <v>22.240260000000003</v>
      </c>
      <c r="AL84">
        <v>62.416800000000002</v>
      </c>
      <c r="AM84">
        <v>7.3768219999999998</v>
      </c>
      <c r="AN84">
        <v>0</v>
      </c>
      <c r="AO84">
        <v>12.5251056</v>
      </c>
      <c r="AP84">
        <v>4.1633524800000004</v>
      </c>
      <c r="AQ84">
        <v>39.303000000000004</v>
      </c>
      <c r="AR84">
        <v>23.031648000000001</v>
      </c>
      <c r="AS84">
        <v>14.009330613599998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39.110398207439438</v>
      </c>
      <c r="BB84">
        <f t="shared" si="1"/>
        <v>998.3006860790988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164.79889735296607</v>
      </c>
      <c r="L85">
        <v>69.053022338029635</v>
      </c>
      <c r="M85">
        <v>55.463756819953225</v>
      </c>
      <c r="N85">
        <v>51.88104874186169</v>
      </c>
      <c r="O85">
        <v>73.284872899159666</v>
      </c>
      <c r="P85">
        <v>24.156998980112185</v>
      </c>
      <c r="Q85">
        <v>9.5845831348261061</v>
      </c>
      <c r="R85">
        <v>14.25597182196606</v>
      </c>
      <c r="S85">
        <v>11.590457142857142</v>
      </c>
      <c r="T85">
        <v>0</v>
      </c>
      <c r="U85">
        <v>51.388372372012121</v>
      </c>
      <c r="V85">
        <v>6.2597807698470511</v>
      </c>
      <c r="W85">
        <v>19.463562382739216</v>
      </c>
      <c r="X85">
        <v>64.784840448144422</v>
      </c>
      <c r="Y85">
        <v>0</v>
      </c>
      <c r="Z85">
        <v>8.6352868799999989</v>
      </c>
      <c r="AA85">
        <v>18.909755999999998</v>
      </c>
      <c r="AB85">
        <v>17.973425519999999</v>
      </c>
      <c r="AC85">
        <v>13.422654719999999</v>
      </c>
      <c r="AD85">
        <v>16.94134944</v>
      </c>
      <c r="AE85">
        <v>22.877840160000005</v>
      </c>
      <c r="AF85">
        <v>20.915100000000002</v>
      </c>
      <c r="AG85">
        <v>27.466524959999997</v>
      </c>
      <c r="AH85">
        <v>67.940924039999999</v>
      </c>
      <c r="AI85">
        <v>21.804962399999997</v>
      </c>
      <c r="AJ85">
        <v>0</v>
      </c>
      <c r="AK85">
        <v>22.240260000000003</v>
      </c>
      <c r="AL85">
        <v>59.209269999999989</v>
      </c>
      <c r="AM85">
        <v>7.3768219999999998</v>
      </c>
      <c r="AN85">
        <v>0</v>
      </c>
      <c r="AO85">
        <v>12.5251056</v>
      </c>
      <c r="AP85">
        <v>4.1633524800000004</v>
      </c>
      <c r="AQ85">
        <v>39.303000000000004</v>
      </c>
      <c r="AR85">
        <v>21.577017600000001</v>
      </c>
      <c r="AS85">
        <v>14.009330613599998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38.953832394238262</v>
      </c>
      <c r="BB85">
        <f t="shared" si="1"/>
        <v>994.30431522383617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164.79889735296607</v>
      </c>
      <c r="L86">
        <v>69.053022338029635</v>
      </c>
      <c r="M86">
        <v>55.463756819953225</v>
      </c>
      <c r="N86">
        <v>51.88104874186169</v>
      </c>
      <c r="O86">
        <v>73.284872899159666</v>
      </c>
      <c r="P86">
        <v>24.156998980112185</v>
      </c>
      <c r="Q86">
        <v>9.5845831348261061</v>
      </c>
      <c r="R86">
        <v>14.25597182196606</v>
      </c>
      <c r="S86">
        <v>11.590457142857142</v>
      </c>
      <c r="T86">
        <v>0</v>
      </c>
      <c r="U86">
        <v>51.388372372012121</v>
      </c>
      <c r="V86">
        <v>6.2597807698470511</v>
      </c>
      <c r="W86">
        <v>19.463562382739216</v>
      </c>
      <c r="X86">
        <v>64.784840448144422</v>
      </c>
      <c r="Y86">
        <v>0</v>
      </c>
      <c r="Z86">
        <v>8.6352868799999989</v>
      </c>
      <c r="AA86">
        <v>18.909755999999998</v>
      </c>
      <c r="AB86">
        <v>17.973425519999999</v>
      </c>
      <c r="AC86">
        <v>13.422654719999999</v>
      </c>
      <c r="AD86">
        <v>16.94134944</v>
      </c>
      <c r="AE86">
        <v>22.877840160000005</v>
      </c>
      <c r="AF86">
        <v>20.915100000000002</v>
      </c>
      <c r="AG86">
        <v>27.466524959999997</v>
      </c>
      <c r="AH86">
        <v>67.940924039999999</v>
      </c>
      <c r="AI86">
        <v>21.245860800000003</v>
      </c>
      <c r="AJ86">
        <v>0</v>
      </c>
      <c r="AK86">
        <v>22.240260000000003</v>
      </c>
      <c r="AL86">
        <v>59.209269999999989</v>
      </c>
      <c r="AM86">
        <v>7.3768219999999998</v>
      </c>
      <c r="AN86">
        <v>0</v>
      </c>
      <c r="AO86">
        <v>12.5251056</v>
      </c>
      <c r="AP86">
        <v>4.1633524800000004</v>
      </c>
      <c r="AQ86">
        <v>39.303000000000004</v>
      </c>
      <c r="AR86">
        <v>21.577017600000001</v>
      </c>
      <c r="AS86">
        <v>14.009330613599998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38.932754307838266</v>
      </c>
      <c r="BB86">
        <f t="shared" si="1"/>
        <v>993.76629171023603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89.850608312099169</v>
      </c>
      <c r="L87">
        <v>69.053022338029635</v>
      </c>
      <c r="M87">
        <v>55.463756819953225</v>
      </c>
      <c r="N87">
        <v>51.88104874186169</v>
      </c>
      <c r="O87">
        <v>73.284872899159666</v>
      </c>
      <c r="P87">
        <v>24.156998980112185</v>
      </c>
      <c r="Q87">
        <v>9.5845831348261061</v>
      </c>
      <c r="R87">
        <v>18.618396862745097</v>
      </c>
      <c r="S87">
        <v>11.590457142857142</v>
      </c>
      <c r="T87">
        <v>0</v>
      </c>
      <c r="U87">
        <v>51.388372372012121</v>
      </c>
      <c r="V87">
        <v>6.2597807698470511</v>
      </c>
      <c r="W87">
        <v>19.463562382739216</v>
      </c>
      <c r="X87">
        <v>64.784840448144422</v>
      </c>
      <c r="Y87">
        <v>0</v>
      </c>
      <c r="Z87">
        <v>8.6352868799999989</v>
      </c>
      <c r="AA87">
        <v>18.736272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27.466524959999997</v>
      </c>
      <c r="AH87">
        <v>67.1714676</v>
      </c>
      <c r="AI87">
        <v>21.245860800000003</v>
      </c>
      <c r="AJ87">
        <v>0</v>
      </c>
      <c r="AK87">
        <v>22.240260000000003</v>
      </c>
      <c r="AL87">
        <v>59.209269999999989</v>
      </c>
      <c r="AM87">
        <v>7.0255447619047624</v>
      </c>
      <c r="AN87">
        <v>0</v>
      </c>
      <c r="AO87">
        <v>12.5251056</v>
      </c>
      <c r="AP87">
        <v>4.1633524800000004</v>
      </c>
      <c r="AQ87">
        <v>39.303000000000004</v>
      </c>
      <c r="AR87">
        <v>21.577017600000001</v>
      </c>
      <c r="AS87">
        <v>14.009330613599998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36.005156342077044</v>
      </c>
      <c r="BB87">
        <f t="shared" si="1"/>
        <v>919.03877817061436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89.996470097446476</v>
      </c>
      <c r="L88">
        <v>69.053022338029635</v>
      </c>
      <c r="M88">
        <v>55.463756819953225</v>
      </c>
      <c r="N88">
        <v>51.88104874186169</v>
      </c>
      <c r="O88">
        <v>73.284872899159666</v>
      </c>
      <c r="P88">
        <v>24.156998980112185</v>
      </c>
      <c r="Q88">
        <v>9.5845831348261061</v>
      </c>
      <c r="R88">
        <v>18.618396862745097</v>
      </c>
      <c r="S88">
        <v>11.590457142857142</v>
      </c>
      <c r="T88">
        <v>0</v>
      </c>
      <c r="U88">
        <v>51.388372372012121</v>
      </c>
      <c r="V88">
        <v>6.2597807698470511</v>
      </c>
      <c r="W88">
        <v>19.463562382739216</v>
      </c>
      <c r="X88">
        <v>64.784840448144422</v>
      </c>
      <c r="Y88">
        <v>0</v>
      </c>
      <c r="Z88">
        <v>8.6352868799999989</v>
      </c>
      <c r="AA88">
        <v>18.736272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27.466524959999997</v>
      </c>
      <c r="AH88">
        <v>67.1714676</v>
      </c>
      <c r="AI88">
        <v>21.245860800000003</v>
      </c>
      <c r="AJ88">
        <v>0</v>
      </c>
      <c r="AK88">
        <v>22.240260000000003</v>
      </c>
      <c r="AL88">
        <v>59.209269999999989</v>
      </c>
      <c r="AM88">
        <v>7.0255447619047624</v>
      </c>
      <c r="AN88">
        <v>0</v>
      </c>
      <c r="AO88">
        <v>12.5251056</v>
      </c>
      <c r="AP88">
        <v>4.1633524800000004</v>
      </c>
      <c r="AQ88">
        <v>39.303000000000004</v>
      </c>
      <c r="AR88">
        <v>21.577017600000001</v>
      </c>
      <c r="AS88">
        <v>14.009330613599998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36.010655711740071</v>
      </c>
      <c r="BB88">
        <f t="shared" si="1"/>
        <v>919.17914058629867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89.996470097446476</v>
      </c>
      <c r="L89">
        <v>69.053022338029635</v>
      </c>
      <c r="M89">
        <v>55.463756819953225</v>
      </c>
      <c r="N89">
        <v>51.88104874186169</v>
      </c>
      <c r="O89">
        <v>73.284872899159666</v>
      </c>
      <c r="P89">
        <v>24.156998980112185</v>
      </c>
      <c r="Q89">
        <v>9.5845831348261061</v>
      </c>
      <c r="R89">
        <v>18.618396862745097</v>
      </c>
      <c r="S89">
        <v>11.590457142857142</v>
      </c>
      <c r="T89">
        <v>0</v>
      </c>
      <c r="U89">
        <v>51.761195729855281</v>
      </c>
      <c r="V89">
        <v>6.2597807698470511</v>
      </c>
      <c r="W89">
        <v>19.463562382739216</v>
      </c>
      <c r="X89">
        <v>64.784840448144422</v>
      </c>
      <c r="Y89">
        <v>0</v>
      </c>
      <c r="Z89">
        <v>8.6352868799999989</v>
      </c>
      <c r="AA89">
        <v>18.736272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27.466524959999997</v>
      </c>
      <c r="AH89">
        <v>67.1714676</v>
      </c>
      <c r="AI89">
        <v>21.245860800000003</v>
      </c>
      <c r="AJ89">
        <v>0</v>
      </c>
      <c r="AK89">
        <v>22.240260000000003</v>
      </c>
      <c r="AL89">
        <v>59.209269999999989</v>
      </c>
      <c r="AM89">
        <v>7.0255447619047624</v>
      </c>
      <c r="AN89">
        <v>0</v>
      </c>
      <c r="AO89">
        <v>12.5251056</v>
      </c>
      <c r="AP89">
        <v>4.1633524800000004</v>
      </c>
      <c r="AQ89">
        <v>39.303000000000004</v>
      </c>
      <c r="AR89">
        <v>21.577017600000001</v>
      </c>
      <c r="AS89">
        <v>14.009330613599998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36.024711226492514</v>
      </c>
      <c r="BB89">
        <f t="shared" si="1"/>
        <v>919.53790842938929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89.996470097446476</v>
      </c>
      <c r="L90">
        <v>69.053022338029635</v>
      </c>
      <c r="M90">
        <v>55.463756819953225</v>
      </c>
      <c r="N90">
        <v>51.88104874186169</v>
      </c>
      <c r="O90">
        <v>73.284872899159666</v>
      </c>
      <c r="P90">
        <v>24.156998980112185</v>
      </c>
      <c r="Q90">
        <v>9.5845831348261061</v>
      </c>
      <c r="R90">
        <v>18.618396862745097</v>
      </c>
      <c r="S90">
        <v>11.590457142857142</v>
      </c>
      <c r="T90">
        <v>0</v>
      </c>
      <c r="U90">
        <v>51.761195729855281</v>
      </c>
      <c r="V90">
        <v>6.2597807698470511</v>
      </c>
      <c r="W90">
        <v>19.463562382739216</v>
      </c>
      <c r="X90">
        <v>64.784840448144422</v>
      </c>
      <c r="Y90">
        <v>0</v>
      </c>
      <c r="Z90">
        <v>8.6352868799999989</v>
      </c>
      <c r="AA90">
        <v>18.736272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27.466524959999997</v>
      </c>
      <c r="AH90">
        <v>67.1714676</v>
      </c>
      <c r="AI90">
        <v>21.245860800000003</v>
      </c>
      <c r="AJ90">
        <v>0</v>
      </c>
      <c r="AK90">
        <v>22.240260000000003</v>
      </c>
      <c r="AL90">
        <v>59.209269999999989</v>
      </c>
      <c r="AM90">
        <v>7.0255447619047624</v>
      </c>
      <c r="AN90">
        <v>0</v>
      </c>
      <c r="AO90">
        <v>12.5251056</v>
      </c>
      <c r="AP90">
        <v>4.1633524800000004</v>
      </c>
      <c r="AQ90">
        <v>39.303000000000004</v>
      </c>
      <c r="AR90">
        <v>21.577017600000001</v>
      </c>
      <c r="AS90">
        <v>14.009330613599998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36.024711226492514</v>
      </c>
      <c r="BB90">
        <f t="shared" si="1"/>
        <v>919.53790842938929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89.996470097446476</v>
      </c>
      <c r="L91">
        <v>69.053022338029635</v>
      </c>
      <c r="M91">
        <v>55.463756819953225</v>
      </c>
      <c r="N91">
        <v>51.88104874186169</v>
      </c>
      <c r="O91">
        <v>73.284872899159666</v>
      </c>
      <c r="P91">
        <v>24.156998980112185</v>
      </c>
      <c r="Q91">
        <v>9.5845831348261061</v>
      </c>
      <c r="R91">
        <v>18.618396862745097</v>
      </c>
      <c r="S91">
        <v>11.590457142857142</v>
      </c>
      <c r="T91">
        <v>0</v>
      </c>
      <c r="U91">
        <v>51.761195729855281</v>
      </c>
      <c r="V91">
        <v>6.2585162640408454</v>
      </c>
      <c r="W91">
        <v>19.463562382739216</v>
      </c>
      <c r="X91">
        <v>64.784840448144422</v>
      </c>
      <c r="Y91">
        <v>0</v>
      </c>
      <c r="Z91">
        <v>8.6352868799999989</v>
      </c>
      <c r="AA91">
        <v>18.909755999999998</v>
      </c>
      <c r="AB91">
        <v>17.973425519999999</v>
      </c>
      <c r="AC91">
        <v>13.422654719999999</v>
      </c>
      <c r="AD91">
        <v>16.94134944</v>
      </c>
      <c r="AE91">
        <v>22.877840160000005</v>
      </c>
      <c r="AF91">
        <v>20.915100000000002</v>
      </c>
      <c r="AG91">
        <v>27.466524959999997</v>
      </c>
      <c r="AH91">
        <v>67.940924039999999</v>
      </c>
      <c r="AI91">
        <v>21.245860800000003</v>
      </c>
      <c r="AJ91">
        <v>0</v>
      </c>
      <c r="AK91">
        <v>22.240260000000003</v>
      </c>
      <c r="AL91">
        <v>59.209269999999989</v>
      </c>
      <c r="AM91">
        <v>7.3768219999999998</v>
      </c>
      <c r="AN91">
        <v>0</v>
      </c>
      <c r="AO91">
        <v>12.5251056</v>
      </c>
      <c r="AP91">
        <v>4.1633524800000004</v>
      </c>
      <c r="AQ91">
        <v>39.303000000000004</v>
      </c>
      <c r="AR91">
        <v>21.577017600000001</v>
      </c>
      <c r="AS91">
        <v>14.009330613599998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36.291174184692373</v>
      </c>
      <c r="BB91">
        <f t="shared" si="1"/>
        <v>926.3394284706784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89.996470097446476</v>
      </c>
      <c r="L92">
        <v>69.053022338029635</v>
      </c>
      <c r="M92">
        <v>55.463756819953225</v>
      </c>
      <c r="N92">
        <v>51.88104874186169</v>
      </c>
      <c r="O92">
        <v>73.284872899159666</v>
      </c>
      <c r="P92">
        <v>24.156998980112185</v>
      </c>
      <c r="Q92">
        <v>9.5845831348261061</v>
      </c>
      <c r="R92">
        <v>18.618396862745097</v>
      </c>
      <c r="S92">
        <v>11.590457142857142</v>
      </c>
      <c r="T92">
        <v>0</v>
      </c>
      <c r="U92">
        <v>51.761195729855281</v>
      </c>
      <c r="V92">
        <v>6.2597807698470511</v>
      </c>
      <c r="W92">
        <v>19.463562382739216</v>
      </c>
      <c r="X92">
        <v>64.784840448144422</v>
      </c>
      <c r="Y92">
        <v>0</v>
      </c>
      <c r="Z92">
        <v>8.6352868799999989</v>
      </c>
      <c r="AA92">
        <v>18.909755999999998</v>
      </c>
      <c r="AB92">
        <v>17.973425519999999</v>
      </c>
      <c r="AC92">
        <v>13.422654719999999</v>
      </c>
      <c r="AD92">
        <v>16.94134944</v>
      </c>
      <c r="AE92">
        <v>22.877840160000005</v>
      </c>
      <c r="AF92">
        <v>20.915100000000002</v>
      </c>
      <c r="AG92">
        <v>27.466524959999997</v>
      </c>
      <c r="AH92">
        <v>67.940924039999999</v>
      </c>
      <c r="AI92">
        <v>21.245860800000003</v>
      </c>
      <c r="AJ92">
        <v>0</v>
      </c>
      <c r="AK92">
        <v>22.240260000000003</v>
      </c>
      <c r="AL92">
        <v>59.209269999999989</v>
      </c>
      <c r="AM92">
        <v>7.3768219999999998</v>
      </c>
      <c r="AN92">
        <v>0</v>
      </c>
      <c r="AO92">
        <v>12.5251056</v>
      </c>
      <c r="AP92">
        <v>4.1633524800000004</v>
      </c>
      <c r="AQ92">
        <v>39.303000000000004</v>
      </c>
      <c r="AR92">
        <v>21.577017600000001</v>
      </c>
      <c r="AS92">
        <v>14.009330613599998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36.291221856596557</v>
      </c>
      <c r="BB92">
        <f t="shared" si="1"/>
        <v>926.34064530458045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89.996470097446476</v>
      </c>
      <c r="L93">
        <v>69.053022338029635</v>
      </c>
      <c r="M93">
        <v>55.463756819953225</v>
      </c>
      <c r="N93">
        <v>51.88104874186169</v>
      </c>
      <c r="O93">
        <v>73.284872899159666</v>
      </c>
      <c r="P93">
        <v>24.156998980112185</v>
      </c>
      <c r="Q93">
        <v>9.5845831348261061</v>
      </c>
      <c r="R93">
        <v>18.618396862745097</v>
      </c>
      <c r="S93">
        <v>11.590457142857142</v>
      </c>
      <c r="T93">
        <v>0</v>
      </c>
      <c r="U93">
        <v>51.761195729855281</v>
      </c>
      <c r="V93">
        <v>6.2597807698470511</v>
      </c>
      <c r="W93">
        <v>19.463562382739216</v>
      </c>
      <c r="X93">
        <v>64.784840448144422</v>
      </c>
      <c r="Y93">
        <v>0</v>
      </c>
      <c r="Z93">
        <v>8.6352868799999989</v>
      </c>
      <c r="AA93">
        <v>18.909755999999998</v>
      </c>
      <c r="AB93">
        <v>17.973425519999999</v>
      </c>
      <c r="AC93">
        <v>13.422654719999999</v>
      </c>
      <c r="AD93">
        <v>16.94134944</v>
      </c>
      <c r="AE93">
        <v>22.877840160000005</v>
      </c>
      <c r="AF93">
        <v>20.915100000000002</v>
      </c>
      <c r="AG93">
        <v>27.466524959999997</v>
      </c>
      <c r="AH93">
        <v>67.940924039999999</v>
      </c>
      <c r="AI93">
        <v>21.245860800000003</v>
      </c>
      <c r="AJ93">
        <v>0</v>
      </c>
      <c r="AK93">
        <v>22.240260000000003</v>
      </c>
      <c r="AL93">
        <v>59.209269999999989</v>
      </c>
      <c r="AM93">
        <v>7.3768219999999998</v>
      </c>
      <c r="AN93">
        <v>0</v>
      </c>
      <c r="AO93">
        <v>12.5251056</v>
      </c>
      <c r="AP93">
        <v>4.1633524800000004</v>
      </c>
      <c r="AQ93">
        <v>39.303000000000004</v>
      </c>
      <c r="AR93">
        <v>21.577017600000001</v>
      </c>
      <c r="AS93">
        <v>14.009330613599998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36.291221856596557</v>
      </c>
      <c r="BB93">
        <f t="shared" si="1"/>
        <v>926.34064530458045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89.996470097446476</v>
      </c>
      <c r="L94">
        <v>69.053022338029635</v>
      </c>
      <c r="M94">
        <v>55.463756819953225</v>
      </c>
      <c r="N94">
        <v>51.88104874186169</v>
      </c>
      <c r="O94">
        <v>73.284872899159666</v>
      </c>
      <c r="P94">
        <v>24.156998980112185</v>
      </c>
      <c r="Q94">
        <v>9.5845831348261061</v>
      </c>
      <c r="R94">
        <v>18.618396862745097</v>
      </c>
      <c r="S94">
        <v>11.590457142857142</v>
      </c>
      <c r="T94">
        <v>0</v>
      </c>
      <c r="U94">
        <v>51.761195729855281</v>
      </c>
      <c r="V94">
        <v>6.2585162640408454</v>
      </c>
      <c r="W94">
        <v>19.463562382739216</v>
      </c>
      <c r="X94">
        <v>64.784840448144422</v>
      </c>
      <c r="Y94">
        <v>0</v>
      </c>
      <c r="Z94">
        <v>8.6352868799999989</v>
      </c>
      <c r="AA94">
        <v>18.909755999999998</v>
      </c>
      <c r="AB94">
        <v>17.973425519999999</v>
      </c>
      <c r="AC94">
        <v>13.422654719999999</v>
      </c>
      <c r="AD94">
        <v>16.94134944</v>
      </c>
      <c r="AE94">
        <v>22.877840160000005</v>
      </c>
      <c r="AF94">
        <v>20.915100000000002</v>
      </c>
      <c r="AG94">
        <v>27.466524959999997</v>
      </c>
      <c r="AH94">
        <v>67.940924039999999</v>
      </c>
      <c r="AI94">
        <v>21.245860800000003</v>
      </c>
      <c r="AJ94">
        <v>0</v>
      </c>
      <c r="AK94">
        <v>22.240260000000003</v>
      </c>
      <c r="AL94">
        <v>59.209269999999989</v>
      </c>
      <c r="AM94">
        <v>7.3768219999999998</v>
      </c>
      <c r="AN94">
        <v>0</v>
      </c>
      <c r="AO94">
        <v>12.5251056</v>
      </c>
      <c r="AP94">
        <v>4.1633524800000004</v>
      </c>
      <c r="AQ94">
        <v>39.303000000000004</v>
      </c>
      <c r="AR94">
        <v>21.577017600000001</v>
      </c>
      <c r="AS94">
        <v>14.009330613599998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36.291174184692373</v>
      </c>
      <c r="BB94">
        <f t="shared" si="1"/>
        <v>926.3394284706784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89.996470097446476</v>
      </c>
      <c r="L95">
        <v>69.053022338029635</v>
      </c>
      <c r="M95">
        <v>55.463756819953225</v>
      </c>
      <c r="N95">
        <v>51.88104874186169</v>
      </c>
      <c r="O95">
        <v>73.284872899159666</v>
      </c>
      <c r="P95">
        <v>24.156998980112185</v>
      </c>
      <c r="Q95">
        <v>9.5845831348261061</v>
      </c>
      <c r="R95">
        <v>18.618396862745097</v>
      </c>
      <c r="S95">
        <v>11.590457142857142</v>
      </c>
      <c r="T95">
        <v>0</v>
      </c>
      <c r="U95">
        <v>51.761195729855281</v>
      </c>
      <c r="V95">
        <v>6.2585162640408454</v>
      </c>
      <c r="W95">
        <v>19.463562382739216</v>
      </c>
      <c r="X95">
        <v>64.784840448144422</v>
      </c>
      <c r="Y95">
        <v>0</v>
      </c>
      <c r="Z95">
        <v>8.6352868799999989</v>
      </c>
      <c r="AA95">
        <v>18.736272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18.454499999999999</v>
      </c>
      <c r="AG95">
        <v>27.466524959999997</v>
      </c>
      <c r="AH95">
        <v>67.1714676</v>
      </c>
      <c r="AI95">
        <v>27.955079999999999</v>
      </c>
      <c r="AJ95">
        <v>0</v>
      </c>
      <c r="AK95">
        <v>22.240260000000003</v>
      </c>
      <c r="AL95">
        <v>59.209269999999989</v>
      </c>
      <c r="AM95">
        <v>7.0255447619047624</v>
      </c>
      <c r="AN95">
        <v>0</v>
      </c>
      <c r="AO95">
        <v>12.5251056</v>
      </c>
      <c r="AP95">
        <v>4.1633524800000004</v>
      </c>
      <c r="AQ95">
        <v>39.303000000000004</v>
      </c>
      <c r="AR95">
        <v>21.577017600000001</v>
      </c>
      <c r="AS95">
        <v>14.009330613599998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36.277601030588336</v>
      </c>
      <c r="BB95">
        <f t="shared" si="1"/>
        <v>925.99297331948719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89.996470097446476</v>
      </c>
      <c r="L96">
        <v>69.053022338029635</v>
      </c>
      <c r="M96">
        <v>55.463756819953225</v>
      </c>
      <c r="N96">
        <v>51.88104874186169</v>
      </c>
      <c r="O96">
        <v>73.284872899159666</v>
      </c>
      <c r="P96">
        <v>24.156998980112185</v>
      </c>
      <c r="Q96">
        <v>9.5845831348261061</v>
      </c>
      <c r="R96">
        <v>18.618396862745097</v>
      </c>
      <c r="S96">
        <v>11.590457142857142</v>
      </c>
      <c r="T96">
        <v>0</v>
      </c>
      <c r="U96">
        <v>51.761195729855281</v>
      </c>
      <c r="V96">
        <v>6.253954663265306</v>
      </c>
      <c r="W96">
        <v>19.463562382739216</v>
      </c>
      <c r="X96">
        <v>64.784840448144422</v>
      </c>
      <c r="Y96">
        <v>0</v>
      </c>
      <c r="Z96">
        <v>8.6352868799999989</v>
      </c>
      <c r="AA96">
        <v>18.736272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18.454499999999999</v>
      </c>
      <c r="AG96">
        <v>27.466524959999997</v>
      </c>
      <c r="AH96">
        <v>67.1714676</v>
      </c>
      <c r="AI96">
        <v>27.955079999999999</v>
      </c>
      <c r="AJ96">
        <v>0</v>
      </c>
      <c r="AK96">
        <v>22.240260000000003</v>
      </c>
      <c r="AL96">
        <v>59.209269999999989</v>
      </c>
      <c r="AM96">
        <v>7.0255447619047624</v>
      </c>
      <c r="AN96">
        <v>0</v>
      </c>
      <c r="AO96">
        <v>12.5251056</v>
      </c>
      <c r="AP96">
        <v>4.1633524800000004</v>
      </c>
      <c r="AQ96">
        <v>39.303000000000004</v>
      </c>
      <c r="AR96">
        <v>21.577017600000001</v>
      </c>
      <c r="AS96">
        <v>14.009330613599998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36.277429058111821</v>
      </c>
      <c r="BB96">
        <f t="shared" si="1"/>
        <v>925.98858369118818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89.996470097446476</v>
      </c>
      <c r="L97">
        <v>69.053022338029635</v>
      </c>
      <c r="M97">
        <v>55.463756819953225</v>
      </c>
      <c r="N97">
        <v>51.88104874186169</v>
      </c>
      <c r="O97">
        <v>73.284872899159666</v>
      </c>
      <c r="P97">
        <v>24.156998980112185</v>
      </c>
      <c r="Q97">
        <v>9.5845831348261061</v>
      </c>
      <c r="R97">
        <v>18.618396862745097</v>
      </c>
      <c r="S97">
        <v>11.590457142857142</v>
      </c>
      <c r="T97">
        <v>0</v>
      </c>
      <c r="U97">
        <v>51.761195729855281</v>
      </c>
      <c r="V97">
        <v>6.253954663265306</v>
      </c>
      <c r="W97">
        <v>19.463562382739216</v>
      </c>
      <c r="X97">
        <v>64.784840448144422</v>
      </c>
      <c r="Y97">
        <v>0</v>
      </c>
      <c r="Z97">
        <v>8.6352868799999989</v>
      </c>
      <c r="AA97">
        <v>18.736272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12.303000000000003</v>
      </c>
      <c r="AG97">
        <v>27.466524959999997</v>
      </c>
      <c r="AH97">
        <v>67.1714676</v>
      </c>
      <c r="AI97">
        <v>27.955079999999999</v>
      </c>
      <c r="AJ97">
        <v>0</v>
      </c>
      <c r="AK97">
        <v>22.240260000000003</v>
      </c>
      <c r="AL97">
        <v>59.209269999999989</v>
      </c>
      <c r="AM97">
        <v>7.0255447619047624</v>
      </c>
      <c r="AN97">
        <v>0</v>
      </c>
      <c r="AO97">
        <v>12.5251056</v>
      </c>
      <c r="AP97">
        <v>4.2758755200000005</v>
      </c>
      <c r="AQ97">
        <v>39.303000000000004</v>
      </c>
      <c r="AR97">
        <v>21.577017600000001</v>
      </c>
      <c r="AS97">
        <v>14.009330613599998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36.049760295475721</v>
      </c>
      <c r="BB97">
        <f t="shared" si="1"/>
        <v>920.17727549382425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89.996470097446476</v>
      </c>
      <c r="L98">
        <v>69.053022338029635</v>
      </c>
      <c r="M98">
        <v>55.463756819953225</v>
      </c>
      <c r="N98">
        <v>51.88104874186169</v>
      </c>
      <c r="O98">
        <v>73.284872899159666</v>
      </c>
      <c r="P98">
        <v>24.156998980112185</v>
      </c>
      <c r="Q98">
        <v>9.5845831348261061</v>
      </c>
      <c r="R98">
        <v>18.618396862745097</v>
      </c>
      <c r="S98">
        <v>11.590457142857142</v>
      </c>
      <c r="T98">
        <v>0</v>
      </c>
      <c r="U98">
        <v>51.761195729855281</v>
      </c>
      <c r="V98">
        <v>6.253954663265306</v>
      </c>
      <c r="W98">
        <v>19.463562382739216</v>
      </c>
      <c r="X98">
        <v>64.784840448144422</v>
      </c>
      <c r="Y98">
        <v>0</v>
      </c>
      <c r="Z98">
        <v>8.6352868799999989</v>
      </c>
      <c r="AA98">
        <v>18.736272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12.303000000000003</v>
      </c>
      <c r="AG98">
        <v>27.466524959999997</v>
      </c>
      <c r="AH98">
        <v>67.1714676</v>
      </c>
      <c r="AI98">
        <v>27.955079999999999</v>
      </c>
      <c r="AJ98">
        <v>0</v>
      </c>
      <c r="AK98">
        <v>22.240260000000003</v>
      </c>
      <c r="AL98">
        <v>59.209269999999989</v>
      </c>
      <c r="AM98">
        <v>7.0255447619047624</v>
      </c>
      <c r="AN98">
        <v>0</v>
      </c>
      <c r="AO98">
        <v>12.5251056</v>
      </c>
      <c r="AP98">
        <v>4.2758755200000005</v>
      </c>
      <c r="AQ98">
        <v>39.303000000000004</v>
      </c>
      <c r="AR98">
        <v>21.577017600000001</v>
      </c>
      <c r="AS98">
        <v>14.009330613599998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36.049760295475721</v>
      </c>
      <c r="BB98">
        <f t="shared" si="1"/>
        <v>920.17727549382425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1.4759999378545683</v>
      </c>
      <c r="L99">
        <f t="shared" si="2"/>
        <v>1.73885970331245</v>
      </c>
      <c r="M99">
        <f t="shared" si="2"/>
        <v>1.3850337793454857</v>
      </c>
      <c r="N99">
        <f t="shared" si="2"/>
        <v>1.2451451698046803</v>
      </c>
      <c r="O99">
        <f t="shared" si="2"/>
        <v>1.7588369495798299</v>
      </c>
      <c r="P99">
        <f t="shared" si="2"/>
        <v>0.57821466890871831</v>
      </c>
      <c r="Q99">
        <f t="shared" si="2"/>
        <v>0.11907064174024419</v>
      </c>
      <c r="R99">
        <f t="shared" si="2"/>
        <v>0.24121754030287973</v>
      </c>
      <c r="S99">
        <f t="shared" si="2"/>
        <v>0.1437242940895041</v>
      </c>
      <c r="T99">
        <f t="shared" si="2"/>
        <v>0</v>
      </c>
      <c r="U99">
        <f t="shared" si="2"/>
        <v>1.2319899585410612</v>
      </c>
      <c r="V99">
        <f t="shared" si="2"/>
        <v>9.5303203830576666E-2</v>
      </c>
      <c r="W99">
        <f t="shared" si="2"/>
        <v>0.29406768096655533</v>
      </c>
      <c r="X99">
        <f t="shared" si="2"/>
        <v>0.98534528677367672</v>
      </c>
      <c r="Y99">
        <f t="shared" si="2"/>
        <v>0</v>
      </c>
      <c r="Z99">
        <f t="shared" si="2"/>
        <v>0.20724688511999986</v>
      </c>
      <c r="AA99">
        <f t="shared" si="2"/>
        <v>0.44964450540000062</v>
      </c>
      <c r="AB99">
        <f t="shared" si="2"/>
        <v>0.41833001534400027</v>
      </c>
      <c r="AC99">
        <f t="shared" si="2"/>
        <v>0.30832005490560072</v>
      </c>
      <c r="AD99">
        <f t="shared" si="2"/>
        <v>0.17737650882</v>
      </c>
      <c r="AE99">
        <f t="shared" si="2"/>
        <v>0.51375063896639916</v>
      </c>
      <c r="AF99">
        <f t="shared" si="2"/>
        <v>0.21448230000000018</v>
      </c>
      <c r="AG99">
        <f t="shared" si="2"/>
        <v>0.65919659903999916</v>
      </c>
      <c r="AH99">
        <f t="shared" si="2"/>
        <v>1.6144235917200016</v>
      </c>
      <c r="AI99">
        <f t="shared" si="2"/>
        <v>0.40982147279999964</v>
      </c>
      <c r="AJ99">
        <f t="shared" si="2"/>
        <v>0</v>
      </c>
      <c r="AK99">
        <f t="shared" si="2"/>
        <v>0.5337662400000005</v>
      </c>
      <c r="AL99">
        <f t="shared" si="2"/>
        <v>1.4227129350000003</v>
      </c>
      <c r="AM99">
        <f t="shared" si="2"/>
        <v>0.16966690599999981</v>
      </c>
      <c r="AN99">
        <f t="shared" si="2"/>
        <v>0</v>
      </c>
      <c r="AO99">
        <f t="shared" si="2"/>
        <v>0.30176465759999954</v>
      </c>
      <c r="AP99">
        <f t="shared" si="2"/>
        <v>0.10594044216000012</v>
      </c>
      <c r="AQ99">
        <f t="shared" si="2"/>
        <v>0.36027750000000031</v>
      </c>
      <c r="AR99">
        <f t="shared" si="2"/>
        <v>0.52221231360000053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0.75470998745980977</v>
      </c>
      <c r="BB99">
        <f t="shared" si="1"/>
        <v>19.264121276536031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12.001669692273634</v>
      </c>
      <c r="L3">
        <v>18.996488608071783</v>
      </c>
      <c r="M3">
        <v>0</v>
      </c>
      <c r="N3">
        <v>30.004124142178423</v>
      </c>
      <c r="O3">
        <v>50.38075210084034</v>
      </c>
      <c r="P3">
        <v>60.58471443141255</v>
      </c>
      <c r="Q3">
        <v>5.5407622677465458</v>
      </c>
      <c r="R3">
        <v>8.2397854626961262</v>
      </c>
      <c r="S3">
        <v>6.6987857142857141</v>
      </c>
      <c r="T3">
        <v>0</v>
      </c>
      <c r="U3">
        <v>243.68601482937291</v>
      </c>
      <c r="V3">
        <v>0</v>
      </c>
      <c r="W3">
        <v>11.411375289217954</v>
      </c>
      <c r="X3">
        <v>37.472721587990655</v>
      </c>
      <c r="Y3">
        <v>0</v>
      </c>
      <c r="Z3">
        <v>4.9939955999999999</v>
      </c>
      <c r="AA3">
        <v>10.695177999999999</v>
      </c>
      <c r="AB3">
        <v>10.035570479999999</v>
      </c>
      <c r="AC3">
        <v>7.3819532319999999</v>
      </c>
      <c r="AD3">
        <v>9.2942917999999999</v>
      </c>
      <c r="AE3">
        <v>8.3751674000000005</v>
      </c>
      <c r="AF3">
        <v>0</v>
      </c>
      <c r="AG3">
        <v>0</v>
      </c>
      <c r="AH3">
        <v>38.846886999999995</v>
      </c>
      <c r="AI3">
        <v>8.0835499999999971</v>
      </c>
      <c r="AJ3">
        <v>0</v>
      </c>
      <c r="AK3">
        <v>12.859770000000001</v>
      </c>
      <c r="AL3">
        <v>20.155330000000003</v>
      </c>
      <c r="AM3">
        <v>4.0624761904761906</v>
      </c>
      <c r="AN3">
        <v>0</v>
      </c>
      <c r="AO3">
        <v>7.3929239999999998</v>
      </c>
      <c r="AP3">
        <v>1.464183</v>
      </c>
      <c r="AQ3">
        <v>0</v>
      </c>
      <c r="AR3">
        <v>13.31976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24.51430888905271</v>
      </c>
      <c r="BB3">
        <f>SUM(B3:AZ3)-BA3</f>
        <v>625.73259729951019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12.001669692273634</v>
      </c>
      <c r="L4">
        <v>18.996488608071783</v>
      </c>
      <c r="M4">
        <v>0</v>
      </c>
      <c r="N4">
        <v>30.004124142178423</v>
      </c>
      <c r="O4">
        <v>50.38075210084034</v>
      </c>
      <c r="P4">
        <v>60.58471443141255</v>
      </c>
      <c r="Q4">
        <v>5.5407622677465458</v>
      </c>
      <c r="R4">
        <v>8.2397854626961262</v>
      </c>
      <c r="S4">
        <v>6.6987857142857141</v>
      </c>
      <c r="T4">
        <v>0</v>
      </c>
      <c r="U4">
        <v>243.68601482937291</v>
      </c>
      <c r="V4">
        <v>0</v>
      </c>
      <c r="W4">
        <v>11.411375289217954</v>
      </c>
      <c r="X4">
        <v>37.472721587990655</v>
      </c>
      <c r="Y4">
        <v>0</v>
      </c>
      <c r="Z4">
        <v>4.9939955999999999</v>
      </c>
      <c r="AA4">
        <v>10.695177999999999</v>
      </c>
      <c r="AB4">
        <v>10.035570479999999</v>
      </c>
      <c r="AC4">
        <v>7.3819532319999999</v>
      </c>
      <c r="AD4">
        <v>9.2942917999999999</v>
      </c>
      <c r="AE4">
        <v>8.3751674000000005</v>
      </c>
      <c r="AF4">
        <v>0</v>
      </c>
      <c r="AG4">
        <v>0</v>
      </c>
      <c r="AH4">
        <v>38.846886999999995</v>
      </c>
      <c r="AI4">
        <v>8.0835499999999971</v>
      </c>
      <c r="AJ4">
        <v>0</v>
      </c>
      <c r="AK4">
        <v>12.859770000000001</v>
      </c>
      <c r="AL4">
        <v>20.155330000000003</v>
      </c>
      <c r="AM4">
        <v>4.0624761904761906</v>
      </c>
      <c r="AN4">
        <v>0</v>
      </c>
      <c r="AO4">
        <v>7.3929239999999998</v>
      </c>
      <c r="AP4">
        <v>1.464183</v>
      </c>
      <c r="AQ4">
        <v>0</v>
      </c>
      <c r="AR4">
        <v>13.31976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24.51430888905271</v>
      </c>
      <c r="BB4">
        <f t="shared" ref="BB4:BB67" si="0">SUM(B4:AZ4)-BA4</f>
        <v>625.73259729951019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12.001669692273634</v>
      </c>
      <c r="L5">
        <v>18.996488608071783</v>
      </c>
      <c r="M5">
        <v>0</v>
      </c>
      <c r="N5">
        <v>30.004124142178423</v>
      </c>
      <c r="O5">
        <v>50.38075210084034</v>
      </c>
      <c r="P5">
        <v>60.58471443141255</v>
      </c>
      <c r="Q5">
        <v>5.5407622677465458</v>
      </c>
      <c r="R5">
        <v>8.2397854626961262</v>
      </c>
      <c r="S5">
        <v>6.6987857142857141</v>
      </c>
      <c r="T5">
        <v>0</v>
      </c>
      <c r="U5">
        <v>243.68601482937291</v>
      </c>
      <c r="V5">
        <v>0</v>
      </c>
      <c r="W5">
        <v>11.411375289217954</v>
      </c>
      <c r="X5">
        <v>37.472721587990655</v>
      </c>
      <c r="Y5">
        <v>0</v>
      </c>
      <c r="Z5">
        <v>4.9939955999999999</v>
      </c>
      <c r="AA5">
        <v>10.695177999999999</v>
      </c>
      <c r="AB5">
        <v>10.035570479999999</v>
      </c>
      <c r="AC5">
        <v>7.3819532319999999</v>
      </c>
      <c r="AD5">
        <v>9.2942917999999999</v>
      </c>
      <c r="AE5">
        <v>8.3751674000000005</v>
      </c>
      <c r="AF5">
        <v>0</v>
      </c>
      <c r="AG5">
        <v>0</v>
      </c>
      <c r="AH5">
        <v>38.846886999999995</v>
      </c>
      <c r="AI5">
        <v>8.0835499999999971</v>
      </c>
      <c r="AJ5">
        <v>0</v>
      </c>
      <c r="AK5">
        <v>12.859770000000001</v>
      </c>
      <c r="AL5">
        <v>20.155330000000003</v>
      </c>
      <c r="AM5">
        <v>4.0624761904761906</v>
      </c>
      <c r="AN5">
        <v>0</v>
      </c>
      <c r="AO5">
        <v>7.3929239999999998</v>
      </c>
      <c r="AP5">
        <v>1.464183</v>
      </c>
      <c r="AQ5">
        <v>0</v>
      </c>
      <c r="AR5">
        <v>12.478511999999998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24.482593941052709</v>
      </c>
      <c r="BB5">
        <f t="shared" si="0"/>
        <v>624.92306424751018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12.001669692273634</v>
      </c>
      <c r="L6">
        <v>18.996488608071783</v>
      </c>
      <c r="M6">
        <v>0</v>
      </c>
      <c r="N6">
        <v>30.004124142178423</v>
      </c>
      <c r="O6">
        <v>50.38075210084034</v>
      </c>
      <c r="P6">
        <v>60.58471443141255</v>
      </c>
      <c r="Q6">
        <v>5.5407622677465458</v>
      </c>
      <c r="R6">
        <v>8.2397854626961262</v>
      </c>
      <c r="S6">
        <v>6.6987857142857141</v>
      </c>
      <c r="T6">
        <v>0</v>
      </c>
      <c r="U6">
        <v>243.68601482937291</v>
      </c>
      <c r="V6">
        <v>0</v>
      </c>
      <c r="W6">
        <v>11.411375289217954</v>
      </c>
      <c r="X6">
        <v>37.472721587990655</v>
      </c>
      <c r="Y6">
        <v>0</v>
      </c>
      <c r="Z6">
        <v>4.9939955999999999</v>
      </c>
      <c r="AA6">
        <v>10.695177999999999</v>
      </c>
      <c r="AB6">
        <v>10.035570479999999</v>
      </c>
      <c r="AC6">
        <v>7.3819532319999999</v>
      </c>
      <c r="AD6">
        <v>9.2942917999999999</v>
      </c>
      <c r="AE6">
        <v>8.3751674000000005</v>
      </c>
      <c r="AF6">
        <v>0</v>
      </c>
      <c r="AG6">
        <v>0</v>
      </c>
      <c r="AH6">
        <v>38.846886999999995</v>
      </c>
      <c r="AI6">
        <v>8.0835499999999971</v>
      </c>
      <c r="AJ6">
        <v>0</v>
      </c>
      <c r="AK6">
        <v>12.859770000000001</v>
      </c>
      <c r="AL6">
        <v>20.155330000000003</v>
      </c>
      <c r="AM6">
        <v>4.0624761904761906</v>
      </c>
      <c r="AN6">
        <v>0</v>
      </c>
      <c r="AO6">
        <v>7.3929239999999998</v>
      </c>
      <c r="AP6">
        <v>1.464183</v>
      </c>
      <c r="AQ6">
        <v>0</v>
      </c>
      <c r="AR6">
        <v>12.478511999999998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24.482593941052709</v>
      </c>
      <c r="BB6">
        <f t="shared" si="0"/>
        <v>624.92306424751018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12.001669692273634</v>
      </c>
      <c r="L7">
        <v>18.996360173094725</v>
      </c>
      <c r="M7">
        <v>0</v>
      </c>
      <c r="N7">
        <v>30.004124142178423</v>
      </c>
      <c r="O7">
        <v>50.38075210084034</v>
      </c>
      <c r="P7">
        <v>59.470038101835812</v>
      </c>
      <c r="Q7">
        <v>5.5407622677465458</v>
      </c>
      <c r="R7">
        <v>8.2397854626961262</v>
      </c>
      <c r="S7">
        <v>6.6987857142857141</v>
      </c>
      <c r="T7">
        <v>0</v>
      </c>
      <c r="U7">
        <v>243.68601482937291</v>
      </c>
      <c r="V7">
        <v>0</v>
      </c>
      <c r="W7">
        <v>11.411375289217954</v>
      </c>
      <c r="X7">
        <v>37.472721587990655</v>
      </c>
      <c r="Y7">
        <v>0</v>
      </c>
      <c r="Z7">
        <v>4.9939955999999999</v>
      </c>
      <c r="AA7">
        <v>10.695177999999999</v>
      </c>
      <c r="AB7">
        <v>10.035570479999999</v>
      </c>
      <c r="AC7">
        <v>7.3819532319999999</v>
      </c>
      <c r="AD7">
        <v>9.2942917999999999</v>
      </c>
      <c r="AE7">
        <v>8.3751674000000005</v>
      </c>
      <c r="AF7">
        <v>0</v>
      </c>
      <c r="AG7">
        <v>0</v>
      </c>
      <c r="AH7">
        <v>38.846886999999995</v>
      </c>
      <c r="AI7">
        <v>8.0835499999999971</v>
      </c>
      <c r="AJ7">
        <v>0</v>
      </c>
      <c r="AK7">
        <v>12.859770000000001</v>
      </c>
      <c r="AL7">
        <v>20.155330000000003</v>
      </c>
      <c r="AM7">
        <v>4.0624761904761906</v>
      </c>
      <c r="AN7">
        <v>0</v>
      </c>
      <c r="AO7">
        <v>7.3929239999999998</v>
      </c>
      <c r="AP7">
        <v>3.2862774000000003</v>
      </c>
      <c r="AQ7">
        <v>0</v>
      </c>
      <c r="AR7">
        <v>12.478511999999998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24.502972347750429</v>
      </c>
      <c r="BB7">
        <f t="shared" si="0"/>
        <v>625.44323539825871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12.001669692273634</v>
      </c>
      <c r="L8">
        <v>18.996360173094725</v>
      </c>
      <c r="M8">
        <v>0</v>
      </c>
      <c r="N8">
        <v>30.004124142178423</v>
      </c>
      <c r="O8">
        <v>50.38075210084034</v>
      </c>
      <c r="P8">
        <v>59.470038101835812</v>
      </c>
      <c r="Q8">
        <v>5.5407622677465458</v>
      </c>
      <c r="R8">
        <v>8.2397854626961262</v>
      </c>
      <c r="S8">
        <v>6.6987857142857141</v>
      </c>
      <c r="T8">
        <v>0</v>
      </c>
      <c r="U8">
        <v>243.68601482937291</v>
      </c>
      <c r="V8">
        <v>0</v>
      </c>
      <c r="W8">
        <v>11.411375289217954</v>
      </c>
      <c r="X8">
        <v>37.472721587990655</v>
      </c>
      <c r="Y8">
        <v>0</v>
      </c>
      <c r="Z8">
        <v>4.9939955999999999</v>
      </c>
      <c r="AA8">
        <v>10.695177999999999</v>
      </c>
      <c r="AB8">
        <v>10.035570479999999</v>
      </c>
      <c r="AC8">
        <v>7.3819532319999999</v>
      </c>
      <c r="AD8">
        <v>9.2942917999999999</v>
      </c>
      <c r="AE8">
        <v>8.3751674000000005</v>
      </c>
      <c r="AF8">
        <v>0</v>
      </c>
      <c r="AG8">
        <v>0</v>
      </c>
      <c r="AH8">
        <v>38.846886999999995</v>
      </c>
      <c r="AI8">
        <v>8.0835499999999971</v>
      </c>
      <c r="AJ8">
        <v>0</v>
      </c>
      <c r="AK8">
        <v>12.859770000000001</v>
      </c>
      <c r="AL8">
        <v>20.155330000000003</v>
      </c>
      <c r="AM8">
        <v>4.0624761904761906</v>
      </c>
      <c r="AN8">
        <v>0</v>
      </c>
      <c r="AO8">
        <v>7.3929239999999998</v>
      </c>
      <c r="AP8">
        <v>3.2862774000000003</v>
      </c>
      <c r="AQ8">
        <v>0</v>
      </c>
      <c r="AR8">
        <v>12.478511999999998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24.502972347750429</v>
      </c>
      <c r="BB8">
        <f t="shared" si="0"/>
        <v>625.44323539825871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12.001669692273634</v>
      </c>
      <c r="L9">
        <v>18.996360173094725</v>
      </c>
      <c r="M9">
        <v>0</v>
      </c>
      <c r="N9">
        <v>30.004124142178423</v>
      </c>
      <c r="O9">
        <v>50.38075210084034</v>
      </c>
      <c r="P9">
        <v>59.470038101835812</v>
      </c>
      <c r="Q9">
        <v>5.5407622677465458</v>
      </c>
      <c r="R9">
        <v>8.2397854626961262</v>
      </c>
      <c r="S9">
        <v>6.6987857142857141</v>
      </c>
      <c r="T9">
        <v>0</v>
      </c>
      <c r="U9">
        <v>243.68601482937291</v>
      </c>
      <c r="V9">
        <v>0</v>
      </c>
      <c r="W9">
        <v>11.411375289217954</v>
      </c>
      <c r="X9">
        <v>37.472721587990655</v>
      </c>
      <c r="Y9">
        <v>0</v>
      </c>
      <c r="Z9">
        <v>4.9939955999999999</v>
      </c>
      <c r="AA9">
        <v>10.695177999999999</v>
      </c>
      <c r="AB9">
        <v>10.035570479999999</v>
      </c>
      <c r="AC9">
        <v>7.3819532319999999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8.0835499999999971</v>
      </c>
      <c r="AJ9">
        <v>0</v>
      </c>
      <c r="AK9">
        <v>12.859770000000001</v>
      </c>
      <c r="AL9">
        <v>20.155330000000003</v>
      </c>
      <c r="AM9">
        <v>4.0624761904761906</v>
      </c>
      <c r="AN9">
        <v>0</v>
      </c>
      <c r="AO9">
        <v>7.3929239999999998</v>
      </c>
      <c r="AP9">
        <v>3.2862774000000003</v>
      </c>
      <c r="AQ9">
        <v>0</v>
      </c>
      <c r="AR9">
        <v>12.478511999999998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24.660623035750433</v>
      </c>
      <c r="BB9">
        <f t="shared" si="0"/>
        <v>629.46730253425869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12.001669692273634</v>
      </c>
      <c r="L10">
        <v>18.996360173094725</v>
      </c>
      <c r="M10">
        <v>0</v>
      </c>
      <c r="N10">
        <v>30.004124142178423</v>
      </c>
      <c r="O10">
        <v>50.38075210084034</v>
      </c>
      <c r="P10">
        <v>59.470038101835812</v>
      </c>
      <c r="Q10">
        <v>5.5407622677465458</v>
      </c>
      <c r="R10">
        <v>8.2397854626961262</v>
      </c>
      <c r="S10">
        <v>6.6987857142857141</v>
      </c>
      <c r="T10">
        <v>0</v>
      </c>
      <c r="U10">
        <v>243.68601482937291</v>
      </c>
      <c r="V10">
        <v>0</v>
      </c>
      <c r="W10">
        <v>11.411375289217954</v>
      </c>
      <c r="X10">
        <v>37.472721587990655</v>
      </c>
      <c r="Y10">
        <v>0</v>
      </c>
      <c r="Z10">
        <v>4.9939955999999999</v>
      </c>
      <c r="AA10">
        <v>10.695177999999999</v>
      </c>
      <c r="AB10">
        <v>10.035570479999999</v>
      </c>
      <c r="AC10">
        <v>7.3819532319999999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8.0835499999999971</v>
      </c>
      <c r="AJ10">
        <v>0</v>
      </c>
      <c r="AK10">
        <v>12.859770000000001</v>
      </c>
      <c r="AL10">
        <v>20.155330000000003</v>
      </c>
      <c r="AM10">
        <v>4.0624761904761906</v>
      </c>
      <c r="AN10">
        <v>0</v>
      </c>
      <c r="AO10">
        <v>7.3929239999999998</v>
      </c>
      <c r="AP10">
        <v>3.2862774000000003</v>
      </c>
      <c r="AQ10">
        <v>0</v>
      </c>
      <c r="AR10">
        <v>12.478511999999998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24.660623035750433</v>
      </c>
      <c r="BB10">
        <f t="shared" si="0"/>
        <v>629.46730253425869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12.001669692273634</v>
      </c>
      <c r="L11">
        <v>18.996141555213637</v>
      </c>
      <c r="M11">
        <v>0</v>
      </c>
      <c r="N11">
        <v>30.004124142178423</v>
      </c>
      <c r="O11">
        <v>50.38075210084034</v>
      </c>
      <c r="P11">
        <v>59.470038101835812</v>
      </c>
      <c r="Q11">
        <v>5.5407622677465458</v>
      </c>
      <c r="R11">
        <v>8.2397854626961262</v>
      </c>
      <c r="S11">
        <v>6.6987857142857141</v>
      </c>
      <c r="T11">
        <v>0</v>
      </c>
      <c r="U11">
        <v>243.68601482937291</v>
      </c>
      <c r="V11">
        <v>0</v>
      </c>
      <c r="W11">
        <v>11.411375289217954</v>
      </c>
      <c r="X11">
        <v>37.472721587990655</v>
      </c>
      <c r="Y11">
        <v>0</v>
      </c>
      <c r="Z11">
        <v>4.9939955999999999</v>
      </c>
      <c r="AA11">
        <v>10.695177999999999</v>
      </c>
      <c r="AB11">
        <v>10.035570479999999</v>
      </c>
      <c r="AC11">
        <v>7.3819532319999999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8.0835499999999971</v>
      </c>
      <c r="AJ11">
        <v>0</v>
      </c>
      <c r="AK11">
        <v>12.859770000000001</v>
      </c>
      <c r="AL11">
        <v>20.155330000000003</v>
      </c>
      <c r="AM11">
        <v>4.0624761904761906</v>
      </c>
      <c r="AN11">
        <v>0</v>
      </c>
      <c r="AO11">
        <v>7.3929239999999998</v>
      </c>
      <c r="AP11">
        <v>3.2862774000000003</v>
      </c>
      <c r="AQ11">
        <v>0</v>
      </c>
      <c r="AR11">
        <v>12.478511999999998</v>
      </c>
      <c r="AS11">
        <v>8.2686753599999996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24.666901026038978</v>
      </c>
      <c r="BB11">
        <f t="shared" si="0"/>
        <v>629.62754600408903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12.001669692273634</v>
      </c>
      <c r="L12">
        <v>18.996141555213637</v>
      </c>
      <c r="M12">
        <v>0</v>
      </c>
      <c r="N12">
        <v>30.004124142178423</v>
      </c>
      <c r="O12">
        <v>50.38075210084034</v>
      </c>
      <c r="P12">
        <v>59.470038101835812</v>
      </c>
      <c r="Q12">
        <v>5.5407622677465458</v>
      </c>
      <c r="R12">
        <v>8.2397854626961262</v>
      </c>
      <c r="S12">
        <v>6.6987857142857141</v>
      </c>
      <c r="T12">
        <v>0</v>
      </c>
      <c r="U12">
        <v>243.68601482937291</v>
      </c>
      <c r="V12">
        <v>0</v>
      </c>
      <c r="W12">
        <v>11.411375289217954</v>
      </c>
      <c r="X12">
        <v>37.472721587990655</v>
      </c>
      <c r="Y12">
        <v>0</v>
      </c>
      <c r="Z12">
        <v>4.9939955999999999</v>
      </c>
      <c r="AA12">
        <v>10.835639999999998</v>
      </c>
      <c r="AB12">
        <v>10.035570479999999</v>
      </c>
      <c r="AC12">
        <v>7.3819532319999999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8.0835499999999971</v>
      </c>
      <c r="AJ12">
        <v>0</v>
      </c>
      <c r="AK12">
        <v>12.859770000000001</v>
      </c>
      <c r="AL12">
        <v>20.155330000000003</v>
      </c>
      <c r="AM12">
        <v>4.0624761904761906</v>
      </c>
      <c r="AN12">
        <v>0</v>
      </c>
      <c r="AO12">
        <v>7.3929239999999998</v>
      </c>
      <c r="AP12">
        <v>3.2862774000000003</v>
      </c>
      <c r="AQ12">
        <v>0</v>
      </c>
      <c r="AR12">
        <v>12.478511999999998</v>
      </c>
      <c r="AS12">
        <v>8.2686753599999996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24.672196418038972</v>
      </c>
      <c r="BB12">
        <f t="shared" si="0"/>
        <v>629.76271261208899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14.018754731288704</v>
      </c>
      <c r="L13">
        <v>18.996141555213637</v>
      </c>
      <c r="M13">
        <v>0</v>
      </c>
      <c r="N13">
        <v>30.004124142178423</v>
      </c>
      <c r="O13">
        <v>50.38075210084034</v>
      </c>
      <c r="P13">
        <v>59.470038101835812</v>
      </c>
      <c r="Q13">
        <v>5.5413433305012738</v>
      </c>
      <c r="R13">
        <v>8.5626466481895402</v>
      </c>
      <c r="S13">
        <v>6.703470505617978</v>
      </c>
      <c r="T13">
        <v>0</v>
      </c>
      <c r="U13">
        <v>243.68601482937291</v>
      </c>
      <c r="V13">
        <v>0</v>
      </c>
      <c r="W13">
        <v>11.411338244406197</v>
      </c>
      <c r="X13">
        <v>38.937961149303248</v>
      </c>
      <c r="Y13">
        <v>0</v>
      </c>
      <c r="Z13">
        <v>4.9939955999999999</v>
      </c>
      <c r="AA13">
        <v>10.835639999999998</v>
      </c>
      <c r="AB13">
        <v>10.035570479999999</v>
      </c>
      <c r="AC13">
        <v>7.3819532319999999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8.0835499999999971</v>
      </c>
      <c r="AJ13">
        <v>0</v>
      </c>
      <c r="AK13">
        <v>12.859770000000001</v>
      </c>
      <c r="AL13">
        <v>20.155330000000003</v>
      </c>
      <c r="AM13">
        <v>4.0624761904761906</v>
      </c>
      <c r="AN13">
        <v>0</v>
      </c>
      <c r="AO13">
        <v>7.3929239999999998</v>
      </c>
      <c r="AP13">
        <v>3.2862774000000003</v>
      </c>
      <c r="AQ13">
        <v>0</v>
      </c>
      <c r="AR13">
        <v>12.478511999999998</v>
      </c>
      <c r="AS13">
        <v>8.2686753599999996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24.815855236475493</v>
      </c>
      <c r="BB13">
        <f t="shared" si="0"/>
        <v>633.42946838874889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14.018754731288704</v>
      </c>
      <c r="L14">
        <v>18.996141555213637</v>
      </c>
      <c r="M14">
        <v>0</v>
      </c>
      <c r="N14">
        <v>30.004124142178423</v>
      </c>
      <c r="O14">
        <v>50.38075210084034</v>
      </c>
      <c r="P14">
        <v>59.470038101835812</v>
      </c>
      <c r="Q14">
        <v>5.5413433305012738</v>
      </c>
      <c r="R14">
        <v>8.5626466481895402</v>
      </c>
      <c r="S14">
        <v>6.703470505617978</v>
      </c>
      <c r="T14">
        <v>0</v>
      </c>
      <c r="U14">
        <v>243.68601482937291</v>
      </c>
      <c r="V14">
        <v>0</v>
      </c>
      <c r="W14">
        <v>11.411338244406197</v>
      </c>
      <c r="X14">
        <v>37.472721668242208</v>
      </c>
      <c r="Y14">
        <v>0</v>
      </c>
      <c r="Z14">
        <v>4.9939955999999999</v>
      </c>
      <c r="AA14">
        <v>10.835639999999998</v>
      </c>
      <c r="AB14">
        <v>10.035570479999999</v>
      </c>
      <c r="AC14">
        <v>7.3819532319999999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8.0835499999999971</v>
      </c>
      <c r="AJ14">
        <v>0</v>
      </c>
      <c r="AK14">
        <v>12.859770000000001</v>
      </c>
      <c r="AL14">
        <v>20.155330000000003</v>
      </c>
      <c r="AM14">
        <v>4.0624761904761906</v>
      </c>
      <c r="AN14">
        <v>0</v>
      </c>
      <c r="AO14">
        <v>7.3929239999999998</v>
      </c>
      <c r="AP14">
        <v>3.2862774000000003</v>
      </c>
      <c r="AQ14">
        <v>0</v>
      </c>
      <c r="AR14">
        <v>12.478511999999998</v>
      </c>
      <c r="AS14">
        <v>8.2686753599999996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24.760615755414449</v>
      </c>
      <c r="BB14">
        <f t="shared" si="0"/>
        <v>632.01946838874892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25.897695819836503</v>
      </c>
      <c r="L15">
        <v>18.996141555213637</v>
      </c>
      <c r="M15">
        <v>0</v>
      </c>
      <c r="N15">
        <v>30.004124142178423</v>
      </c>
      <c r="O15">
        <v>50.38075210084034</v>
      </c>
      <c r="P15">
        <v>59.470038101835812</v>
      </c>
      <c r="Q15">
        <v>5.5413433305012738</v>
      </c>
      <c r="R15">
        <v>8.5626466481895402</v>
      </c>
      <c r="S15">
        <v>6.703470505617978</v>
      </c>
      <c r="T15">
        <v>0</v>
      </c>
      <c r="U15">
        <v>243.68601482937291</v>
      </c>
      <c r="V15">
        <v>5.2671983146067403</v>
      </c>
      <c r="W15">
        <v>11.411338244406197</v>
      </c>
      <c r="X15">
        <v>37.472721668242208</v>
      </c>
      <c r="Y15">
        <v>0</v>
      </c>
      <c r="Z15">
        <v>4.9939955999999999</v>
      </c>
      <c r="AA15">
        <v>10.835639999999998</v>
      </c>
      <c r="AB15">
        <v>10.035570479999999</v>
      </c>
      <c r="AC15">
        <v>7.3819532319999999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11.31697</v>
      </c>
      <c r="AJ15">
        <v>0</v>
      </c>
      <c r="AK15">
        <v>12.859770000000001</v>
      </c>
      <c r="AL15">
        <v>20.155330000000003</v>
      </c>
      <c r="AM15">
        <v>4.0624761904761906</v>
      </c>
      <c r="AN15">
        <v>0</v>
      </c>
      <c r="AO15">
        <v>7.3929239999999998</v>
      </c>
      <c r="AP15">
        <v>3.2862774000000003</v>
      </c>
      <c r="AQ15">
        <v>0</v>
      </c>
      <c r="AR15">
        <v>12.478511999999998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25.522633018661736</v>
      </c>
      <c r="BB15">
        <f t="shared" si="0"/>
        <v>651.47027045065613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25.897695819836503</v>
      </c>
      <c r="L16">
        <v>18.996141555213637</v>
      </c>
      <c r="M16">
        <v>0</v>
      </c>
      <c r="N16">
        <v>30.004124142178423</v>
      </c>
      <c r="O16">
        <v>50.38075210084034</v>
      </c>
      <c r="P16">
        <v>59.470038101835812</v>
      </c>
      <c r="Q16">
        <v>5.5413433305012738</v>
      </c>
      <c r="R16">
        <v>8.5626466481895402</v>
      </c>
      <c r="S16">
        <v>6.703470505617978</v>
      </c>
      <c r="T16">
        <v>0</v>
      </c>
      <c r="U16">
        <v>243.68601482937291</v>
      </c>
      <c r="V16">
        <v>5.2671983146067403</v>
      </c>
      <c r="W16">
        <v>11.411338244406197</v>
      </c>
      <c r="X16">
        <v>37.472721668242208</v>
      </c>
      <c r="Y16">
        <v>0</v>
      </c>
      <c r="Z16">
        <v>4.9939955999999999</v>
      </c>
      <c r="AA16">
        <v>10.835639999999998</v>
      </c>
      <c r="AB16">
        <v>10.035570479999999</v>
      </c>
      <c r="AC16">
        <v>7.3819532319999999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11.31697</v>
      </c>
      <c r="AJ16">
        <v>0</v>
      </c>
      <c r="AK16">
        <v>12.859770000000001</v>
      </c>
      <c r="AL16">
        <v>20.155330000000003</v>
      </c>
      <c r="AM16">
        <v>4.0624761904761906</v>
      </c>
      <c r="AN16">
        <v>0</v>
      </c>
      <c r="AO16">
        <v>7.3929239999999998</v>
      </c>
      <c r="AP16">
        <v>3.2862774000000003</v>
      </c>
      <c r="AQ16">
        <v>0</v>
      </c>
      <c r="AR16">
        <v>13.31976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25.554347966661744</v>
      </c>
      <c r="BB16">
        <f t="shared" si="0"/>
        <v>652.27980350265602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25.897695819836503</v>
      </c>
      <c r="L17">
        <v>18.996141555213637</v>
      </c>
      <c r="M17">
        <v>0</v>
      </c>
      <c r="N17">
        <v>30.004124142178423</v>
      </c>
      <c r="O17">
        <v>50.38075210084034</v>
      </c>
      <c r="P17">
        <v>59.470038101835812</v>
      </c>
      <c r="Q17">
        <v>5.5413433305012738</v>
      </c>
      <c r="R17">
        <v>8.5626466481895402</v>
      </c>
      <c r="S17">
        <v>6.703470505617978</v>
      </c>
      <c r="T17">
        <v>0</v>
      </c>
      <c r="U17">
        <v>243.68601482937291</v>
      </c>
      <c r="V17">
        <v>5.2671983146067403</v>
      </c>
      <c r="W17">
        <v>11.411338244406197</v>
      </c>
      <c r="X17">
        <v>37.472721668242208</v>
      </c>
      <c r="Y17">
        <v>0</v>
      </c>
      <c r="Z17">
        <v>4.9939955999999999</v>
      </c>
      <c r="AA17">
        <v>10.835639999999998</v>
      </c>
      <c r="AB17">
        <v>10.035570479999999</v>
      </c>
      <c r="AC17">
        <v>7.3819532319999999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11.31697</v>
      </c>
      <c r="AJ17">
        <v>0</v>
      </c>
      <c r="AK17">
        <v>12.859770000000001</v>
      </c>
      <c r="AL17">
        <v>20.155330000000003</v>
      </c>
      <c r="AM17">
        <v>4.0624761904761906</v>
      </c>
      <c r="AN17">
        <v>0</v>
      </c>
      <c r="AO17">
        <v>7.3929239999999998</v>
      </c>
      <c r="AP17">
        <v>3.2862774000000003</v>
      </c>
      <c r="AQ17">
        <v>0</v>
      </c>
      <c r="AR17">
        <v>13.31976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25.554347966661744</v>
      </c>
      <c r="BB17">
        <f t="shared" si="0"/>
        <v>652.27980350265602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25.897695819836503</v>
      </c>
      <c r="L18">
        <v>18.996141555213637</v>
      </c>
      <c r="M18">
        <v>0</v>
      </c>
      <c r="N18">
        <v>30.004124142178423</v>
      </c>
      <c r="O18">
        <v>50.38075210084034</v>
      </c>
      <c r="P18">
        <v>59.470038101835812</v>
      </c>
      <c r="Q18">
        <v>5.5413433305012738</v>
      </c>
      <c r="R18">
        <v>8.5626466481895402</v>
      </c>
      <c r="S18">
        <v>6.703470505617978</v>
      </c>
      <c r="T18">
        <v>0</v>
      </c>
      <c r="U18">
        <v>243.68601482937291</v>
      </c>
      <c r="V18">
        <v>5.2671983146067403</v>
      </c>
      <c r="W18">
        <v>11.411338244406197</v>
      </c>
      <c r="X18">
        <v>37.472721668242208</v>
      </c>
      <c r="Y18">
        <v>0</v>
      </c>
      <c r="Z18">
        <v>4.9939955999999999</v>
      </c>
      <c r="AA18">
        <v>10.835639999999998</v>
      </c>
      <c r="AB18">
        <v>10.035570479999999</v>
      </c>
      <c r="AC18">
        <v>7.3819532319999999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11.31697</v>
      </c>
      <c r="AJ18">
        <v>0</v>
      </c>
      <c r="AK18">
        <v>12.859770000000001</v>
      </c>
      <c r="AL18">
        <v>20.155330000000003</v>
      </c>
      <c r="AM18">
        <v>4.0624761904761906</v>
      </c>
      <c r="AN18">
        <v>0</v>
      </c>
      <c r="AO18">
        <v>7.3929239999999998</v>
      </c>
      <c r="AP18">
        <v>3.2862774000000003</v>
      </c>
      <c r="AQ18">
        <v>0</v>
      </c>
      <c r="AR18">
        <v>13.31976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25.554347966661744</v>
      </c>
      <c r="BB18">
        <f t="shared" si="0"/>
        <v>652.27980350265602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25.897695819836503</v>
      </c>
      <c r="L19">
        <v>18.996141555213637</v>
      </c>
      <c r="M19">
        <v>0</v>
      </c>
      <c r="N19">
        <v>30.004124142178423</v>
      </c>
      <c r="O19">
        <v>50.38075210084034</v>
      </c>
      <c r="P19">
        <v>59.470038101835812</v>
      </c>
      <c r="Q19">
        <v>5.5413433305012738</v>
      </c>
      <c r="R19">
        <v>8.5626466481895402</v>
      </c>
      <c r="S19">
        <v>6.703470505617978</v>
      </c>
      <c r="T19">
        <v>0</v>
      </c>
      <c r="U19">
        <v>243.68601482937291</v>
      </c>
      <c r="V19">
        <v>5.2671983146067403</v>
      </c>
      <c r="W19">
        <v>11.411338244406197</v>
      </c>
      <c r="X19">
        <v>37.472721668242208</v>
      </c>
      <c r="Y19">
        <v>0</v>
      </c>
      <c r="Z19">
        <v>4.9939955999999999</v>
      </c>
      <c r="AA19">
        <v>10.835639999999998</v>
      </c>
      <c r="AB19">
        <v>10.035570479999999</v>
      </c>
      <c r="AC19">
        <v>7.3819532319999999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9.0535759999999978</v>
      </c>
      <c r="AJ19">
        <v>0</v>
      </c>
      <c r="AK19">
        <v>12.859770000000001</v>
      </c>
      <c r="AL19">
        <v>20.155330000000003</v>
      </c>
      <c r="AM19">
        <v>4.0624761904761906</v>
      </c>
      <c r="AN19">
        <v>0</v>
      </c>
      <c r="AO19">
        <v>7.3929239999999998</v>
      </c>
      <c r="AP19">
        <v>2.9283660000000005</v>
      </c>
      <c r="AQ19">
        <v>0</v>
      </c>
      <c r="AR19">
        <v>13.31976</v>
      </c>
      <c r="AS19">
        <v>8.2686753599999996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25.461810940661739</v>
      </c>
      <c r="BB19">
        <f t="shared" si="0"/>
        <v>649.91777520665607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25.897695819836503</v>
      </c>
      <c r="L20">
        <v>18.996141555213637</v>
      </c>
      <c r="M20">
        <v>0</v>
      </c>
      <c r="N20">
        <v>30.004124142178423</v>
      </c>
      <c r="O20">
        <v>50.38075210084034</v>
      </c>
      <c r="P20">
        <v>59.470038101835812</v>
      </c>
      <c r="Q20">
        <v>5.5413433305012738</v>
      </c>
      <c r="R20">
        <v>8.5626466481895402</v>
      </c>
      <c r="S20">
        <v>6.703470505617978</v>
      </c>
      <c r="T20">
        <v>0</v>
      </c>
      <c r="U20">
        <v>243.68601482937291</v>
      </c>
      <c r="V20">
        <v>5.2671983146067403</v>
      </c>
      <c r="W20">
        <v>11.411338244406197</v>
      </c>
      <c r="X20">
        <v>37.472721668242208</v>
      </c>
      <c r="Y20">
        <v>0</v>
      </c>
      <c r="Z20">
        <v>4.9939955999999999</v>
      </c>
      <c r="AA20">
        <v>10.835639999999998</v>
      </c>
      <c r="AB20">
        <v>10.035570479999999</v>
      </c>
      <c r="AC20">
        <v>7.3819532319999999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9.0535759999999978</v>
      </c>
      <c r="AJ20">
        <v>0</v>
      </c>
      <c r="AK20">
        <v>12.859770000000001</v>
      </c>
      <c r="AL20">
        <v>20.155330000000003</v>
      </c>
      <c r="AM20">
        <v>4.0624761904761906</v>
      </c>
      <c r="AN20">
        <v>0</v>
      </c>
      <c r="AO20">
        <v>7.3929239999999998</v>
      </c>
      <c r="AP20">
        <v>2.9283660000000005</v>
      </c>
      <c r="AQ20">
        <v>0</v>
      </c>
      <c r="AR20">
        <v>12.478511999999998</v>
      </c>
      <c r="AS20">
        <v>8.2686753599999996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25.430095992661737</v>
      </c>
      <c r="BB20">
        <f t="shared" si="0"/>
        <v>649.10824215465607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25.897695819836503</v>
      </c>
      <c r="L21">
        <v>18.996141555213637</v>
      </c>
      <c r="M21">
        <v>0</v>
      </c>
      <c r="N21">
        <v>30.004124142178423</v>
      </c>
      <c r="O21">
        <v>50.38075210084034</v>
      </c>
      <c r="P21">
        <v>60.58471443141255</v>
      </c>
      <c r="Q21">
        <v>5.5413433305012738</v>
      </c>
      <c r="R21">
        <v>8.5643901280779549</v>
      </c>
      <c r="S21">
        <v>6.703470505617978</v>
      </c>
      <c r="T21">
        <v>0</v>
      </c>
      <c r="U21">
        <v>243.68601482937291</v>
      </c>
      <c r="V21">
        <v>5.2683124293785317</v>
      </c>
      <c r="W21">
        <v>11.411338244406197</v>
      </c>
      <c r="X21">
        <v>37.472721668242208</v>
      </c>
      <c r="Y21">
        <v>0</v>
      </c>
      <c r="Z21">
        <v>4.9939955999999999</v>
      </c>
      <c r="AA21">
        <v>10.835639999999998</v>
      </c>
      <c r="AB21">
        <v>10.035570479999999</v>
      </c>
      <c r="AC21">
        <v>7.3819532319999999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9.0535759999999978</v>
      </c>
      <c r="AJ21">
        <v>0</v>
      </c>
      <c r="AK21">
        <v>12.859770000000001</v>
      </c>
      <c r="AL21">
        <v>20.155330000000003</v>
      </c>
      <c r="AM21">
        <v>4.0624761904761906</v>
      </c>
      <c r="AN21">
        <v>0</v>
      </c>
      <c r="AO21">
        <v>7.2435719999999995</v>
      </c>
      <c r="AP21">
        <v>2.9283660000000005</v>
      </c>
      <c r="AQ21">
        <v>0</v>
      </c>
      <c r="AR21">
        <v>12.478511999999998</v>
      </c>
      <c r="AS21">
        <v>8.2686753599999996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25.466596759348818</v>
      </c>
      <c r="BB21">
        <f t="shared" si="0"/>
        <v>650.03992331220604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25.897695819836503</v>
      </c>
      <c r="L22">
        <v>18.996141555213637</v>
      </c>
      <c r="M22">
        <v>0</v>
      </c>
      <c r="N22">
        <v>30.004124142178423</v>
      </c>
      <c r="O22">
        <v>50.38075210084034</v>
      </c>
      <c r="P22">
        <v>60.58471443141255</v>
      </c>
      <c r="Q22">
        <v>5.5413433305012738</v>
      </c>
      <c r="R22">
        <v>8.5643901280779549</v>
      </c>
      <c r="S22">
        <v>6.703470505617978</v>
      </c>
      <c r="T22">
        <v>0</v>
      </c>
      <c r="U22">
        <v>243.68601482937291</v>
      </c>
      <c r="V22">
        <v>5.2683124293785317</v>
      </c>
      <c r="W22">
        <v>11.411338244406197</v>
      </c>
      <c r="X22">
        <v>37.472721668242208</v>
      </c>
      <c r="Y22">
        <v>0</v>
      </c>
      <c r="Z22">
        <v>4.9939955999999999</v>
      </c>
      <c r="AA22">
        <v>10.835639999999998</v>
      </c>
      <c r="AB22">
        <v>10.035570479999999</v>
      </c>
      <c r="AC22">
        <v>7.3819532319999999</v>
      </c>
      <c r="AD22">
        <v>4.6303691999999996</v>
      </c>
      <c r="AE22">
        <v>12.556885223999998</v>
      </c>
      <c r="AF22">
        <v>0</v>
      </c>
      <c r="AG22">
        <v>0</v>
      </c>
      <c r="AH22">
        <v>38.846886999999995</v>
      </c>
      <c r="AI22">
        <v>9.0535759999999978</v>
      </c>
      <c r="AJ22">
        <v>0</v>
      </c>
      <c r="AK22">
        <v>12.859770000000001</v>
      </c>
      <c r="AL22">
        <v>20.155330000000003</v>
      </c>
      <c r="AM22">
        <v>4.0624761904761906</v>
      </c>
      <c r="AN22">
        <v>0</v>
      </c>
      <c r="AO22">
        <v>7.2435719999999995</v>
      </c>
      <c r="AP22">
        <v>2.9283660000000005</v>
      </c>
      <c r="AQ22">
        <v>0</v>
      </c>
      <c r="AR22">
        <v>12.478511999999998</v>
      </c>
      <c r="AS22">
        <v>8.2686753599999996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25.290766783348815</v>
      </c>
      <c r="BB22">
        <f t="shared" si="0"/>
        <v>645.55183068820611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25.897695819836503</v>
      </c>
      <c r="L23">
        <v>18.996141555213637</v>
      </c>
      <c r="M23">
        <v>0</v>
      </c>
      <c r="N23">
        <v>30.004124142178423</v>
      </c>
      <c r="O23">
        <v>50.38075210084034</v>
      </c>
      <c r="P23">
        <v>60.58471443141255</v>
      </c>
      <c r="Q23">
        <v>5.5413433305012738</v>
      </c>
      <c r="R23">
        <v>8.5621323373928728</v>
      </c>
      <c r="S23">
        <v>6.703470505617978</v>
      </c>
      <c r="T23">
        <v>0</v>
      </c>
      <c r="U23">
        <v>243.68601482937291</v>
      </c>
      <c r="V23">
        <v>5.2683124293785317</v>
      </c>
      <c r="W23">
        <v>11.411338244406197</v>
      </c>
      <c r="X23">
        <v>37.472721668242208</v>
      </c>
      <c r="Y23">
        <v>0</v>
      </c>
      <c r="Z23">
        <v>4.9939955999999999</v>
      </c>
      <c r="AA23">
        <v>10.835639999999998</v>
      </c>
      <c r="AB23">
        <v>10.035570479999999</v>
      </c>
      <c r="AC23">
        <v>7.3819532319999999</v>
      </c>
      <c r="AD23">
        <v>0</v>
      </c>
      <c r="AE23">
        <v>12.556885223999998</v>
      </c>
      <c r="AF23">
        <v>0</v>
      </c>
      <c r="AG23">
        <v>0</v>
      </c>
      <c r="AH23">
        <v>38.846886999999995</v>
      </c>
      <c r="AI23">
        <v>8.0835499999999971</v>
      </c>
      <c r="AJ23">
        <v>0</v>
      </c>
      <c r="AK23">
        <v>12.859770000000001</v>
      </c>
      <c r="AL23">
        <v>20.155330000000003</v>
      </c>
      <c r="AM23">
        <v>4.0624761904761906</v>
      </c>
      <c r="AN23">
        <v>0</v>
      </c>
      <c r="AO23">
        <v>7.2435719999999995</v>
      </c>
      <c r="AP23">
        <v>2.9283660000000005</v>
      </c>
      <c r="AQ23">
        <v>0</v>
      </c>
      <c r="AR23">
        <v>12.478511999999998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25.07326045374942</v>
      </c>
      <c r="BB23">
        <f t="shared" si="0"/>
        <v>639.99994394912028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25.897695819836503</v>
      </c>
      <c r="L24">
        <v>18.996141555213637</v>
      </c>
      <c r="M24">
        <v>0</v>
      </c>
      <c r="N24">
        <v>30.004124142178423</v>
      </c>
      <c r="O24">
        <v>50.38075210084034</v>
      </c>
      <c r="P24">
        <v>60.58471443141255</v>
      </c>
      <c r="Q24">
        <v>5.5413433305012738</v>
      </c>
      <c r="R24">
        <v>8.5621323373928728</v>
      </c>
      <c r="S24">
        <v>6.703470505617978</v>
      </c>
      <c r="T24">
        <v>0</v>
      </c>
      <c r="U24">
        <v>243.68601482937291</v>
      </c>
      <c r="V24">
        <v>5.2683124293785317</v>
      </c>
      <c r="W24">
        <v>11.411338244406197</v>
      </c>
      <c r="X24">
        <v>37.472721668242208</v>
      </c>
      <c r="Y24">
        <v>0</v>
      </c>
      <c r="Z24">
        <v>4.9939955999999999</v>
      </c>
      <c r="AA24">
        <v>10.835639999999998</v>
      </c>
      <c r="AB24">
        <v>10.035570479999999</v>
      </c>
      <c r="AC24">
        <v>7.3819532319999999</v>
      </c>
      <c r="AD24">
        <v>0</v>
      </c>
      <c r="AE24">
        <v>12.556885223999998</v>
      </c>
      <c r="AF24">
        <v>0</v>
      </c>
      <c r="AG24">
        <v>0</v>
      </c>
      <c r="AH24">
        <v>38.846886999999995</v>
      </c>
      <c r="AI24">
        <v>8.0835499999999971</v>
      </c>
      <c r="AJ24">
        <v>0</v>
      </c>
      <c r="AK24">
        <v>12.859770000000001</v>
      </c>
      <c r="AL24">
        <v>20.155330000000003</v>
      </c>
      <c r="AM24">
        <v>4.0624761904761906</v>
      </c>
      <c r="AN24">
        <v>0</v>
      </c>
      <c r="AO24">
        <v>7.2435719999999995</v>
      </c>
      <c r="AP24">
        <v>2.9283660000000005</v>
      </c>
      <c r="AQ24">
        <v>0</v>
      </c>
      <c r="AR24">
        <v>12.478511999999998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25.07326045374942</v>
      </c>
      <c r="BB24">
        <f t="shared" si="0"/>
        <v>639.99994394912028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25.897695819836503</v>
      </c>
      <c r="L25">
        <v>18.996141555213637</v>
      </c>
      <c r="M25">
        <v>0</v>
      </c>
      <c r="N25">
        <v>30.004124142178423</v>
      </c>
      <c r="O25">
        <v>50.38075210084034</v>
      </c>
      <c r="P25">
        <v>60.58471443141255</v>
      </c>
      <c r="Q25">
        <v>5.5413433305012738</v>
      </c>
      <c r="R25">
        <v>8.5621323373928728</v>
      </c>
      <c r="S25">
        <v>6.703470505617978</v>
      </c>
      <c r="T25">
        <v>0</v>
      </c>
      <c r="U25">
        <v>243.68601482937291</v>
      </c>
      <c r="V25">
        <v>5.2683124293785317</v>
      </c>
      <c r="W25">
        <v>11.411338244406197</v>
      </c>
      <c r="X25">
        <v>37.472721668242208</v>
      </c>
      <c r="Y25">
        <v>0</v>
      </c>
      <c r="Z25">
        <v>4.9939955999999999</v>
      </c>
      <c r="AA25">
        <v>10.835639999999998</v>
      </c>
      <c r="AB25">
        <v>10.035570479999999</v>
      </c>
      <c r="AC25">
        <v>7.3819532319999999</v>
      </c>
      <c r="AD25">
        <v>0</v>
      </c>
      <c r="AE25">
        <v>12.556885223999998</v>
      </c>
      <c r="AF25">
        <v>0</v>
      </c>
      <c r="AG25">
        <v>0</v>
      </c>
      <c r="AH25">
        <v>38.846886999999995</v>
      </c>
      <c r="AI25">
        <v>8.0835499999999971</v>
      </c>
      <c r="AJ25">
        <v>0</v>
      </c>
      <c r="AK25">
        <v>12.859770000000001</v>
      </c>
      <c r="AL25">
        <v>20.155330000000003</v>
      </c>
      <c r="AM25">
        <v>4.0624761904761906</v>
      </c>
      <c r="AN25">
        <v>0</v>
      </c>
      <c r="AO25">
        <v>7.2435719999999995</v>
      </c>
      <c r="AP25">
        <v>2.9283660000000005</v>
      </c>
      <c r="AQ25">
        <v>0</v>
      </c>
      <c r="AR25">
        <v>12.478511999999998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25.07326045374942</v>
      </c>
      <c r="BB25">
        <f t="shared" si="0"/>
        <v>639.99994394912028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25.897695819836503</v>
      </c>
      <c r="L26">
        <v>18.996141555213637</v>
      </c>
      <c r="M26">
        <v>0</v>
      </c>
      <c r="N26">
        <v>30.004124142178423</v>
      </c>
      <c r="O26">
        <v>50.38075210084034</v>
      </c>
      <c r="P26">
        <v>60.58471443141255</v>
      </c>
      <c r="Q26">
        <v>5.5413433305012738</v>
      </c>
      <c r="R26">
        <v>8.5621323373928728</v>
      </c>
      <c r="S26">
        <v>6.703470505617978</v>
      </c>
      <c r="T26">
        <v>0</v>
      </c>
      <c r="U26">
        <v>243.68601482937291</v>
      </c>
      <c r="V26">
        <v>5.2683124293785317</v>
      </c>
      <c r="W26">
        <v>11.411338244406197</v>
      </c>
      <c r="X26">
        <v>37.472721668242208</v>
      </c>
      <c r="Y26">
        <v>0</v>
      </c>
      <c r="Z26">
        <v>4.9939955999999999</v>
      </c>
      <c r="AA26">
        <v>10.835639999999998</v>
      </c>
      <c r="AB26">
        <v>10.035570479999999</v>
      </c>
      <c r="AC26">
        <v>7.3819532319999999</v>
      </c>
      <c r="AD26">
        <v>0</v>
      </c>
      <c r="AE26">
        <v>12.556885223999998</v>
      </c>
      <c r="AF26">
        <v>0</v>
      </c>
      <c r="AG26">
        <v>0</v>
      </c>
      <c r="AH26">
        <v>38.846886999999995</v>
      </c>
      <c r="AI26">
        <v>8.0835499999999971</v>
      </c>
      <c r="AJ26">
        <v>0</v>
      </c>
      <c r="AK26">
        <v>12.859770000000001</v>
      </c>
      <c r="AL26">
        <v>20.155330000000003</v>
      </c>
      <c r="AM26">
        <v>4.0624761904761906</v>
      </c>
      <c r="AN26">
        <v>0</v>
      </c>
      <c r="AO26">
        <v>7.2435719999999995</v>
      </c>
      <c r="AP26">
        <v>2.9283660000000005</v>
      </c>
      <c r="AQ26">
        <v>0</v>
      </c>
      <c r="AR26">
        <v>12.478511999999998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25.07326045374942</v>
      </c>
      <c r="BB26">
        <f t="shared" si="0"/>
        <v>639.99994394912028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25.897695819836503</v>
      </c>
      <c r="L27">
        <v>18.996141555213637</v>
      </c>
      <c r="M27">
        <v>0</v>
      </c>
      <c r="N27">
        <v>30.004124142178423</v>
      </c>
      <c r="O27">
        <v>50.38075210084034</v>
      </c>
      <c r="P27">
        <v>60.58471443141255</v>
      </c>
      <c r="Q27">
        <v>5.5413433305012738</v>
      </c>
      <c r="R27">
        <v>8.5621323373928728</v>
      </c>
      <c r="S27">
        <v>6.703470505617978</v>
      </c>
      <c r="T27">
        <v>0</v>
      </c>
      <c r="U27">
        <v>243.68601482937291</v>
      </c>
      <c r="V27">
        <v>5.2683124293785317</v>
      </c>
      <c r="W27">
        <v>11.411338244406197</v>
      </c>
      <c r="X27">
        <v>37.472721668242208</v>
      </c>
      <c r="Y27">
        <v>0</v>
      </c>
      <c r="Z27">
        <v>4.9939955999999999</v>
      </c>
      <c r="AA27">
        <v>10.835639999999998</v>
      </c>
      <c r="AB27">
        <v>10.035570479999999</v>
      </c>
      <c r="AC27">
        <v>7.3819532319999999</v>
      </c>
      <c r="AD27">
        <v>0</v>
      </c>
      <c r="AE27">
        <v>12.556885223999998</v>
      </c>
      <c r="AF27">
        <v>0</v>
      </c>
      <c r="AG27">
        <v>0</v>
      </c>
      <c r="AH27">
        <v>38.846886999999995</v>
      </c>
      <c r="AI27">
        <v>5.8201559999999999</v>
      </c>
      <c r="AJ27">
        <v>0</v>
      </c>
      <c r="AK27">
        <v>12.859770000000001</v>
      </c>
      <c r="AL27">
        <v>20.155330000000003</v>
      </c>
      <c r="AM27">
        <v>4.0624761904761906</v>
      </c>
      <c r="AN27">
        <v>0</v>
      </c>
      <c r="AO27">
        <v>7.2435719999999995</v>
      </c>
      <c r="AP27">
        <v>2.9283660000000005</v>
      </c>
      <c r="AQ27">
        <v>0</v>
      </c>
      <c r="AR27">
        <v>12.478511999999998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24.987930677749425</v>
      </c>
      <c r="BB27">
        <f t="shared" si="0"/>
        <v>637.82187972512031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25.897695819836503</v>
      </c>
      <c r="L28">
        <v>18.996141555213637</v>
      </c>
      <c r="M28">
        <v>0</v>
      </c>
      <c r="N28">
        <v>30.004124142178423</v>
      </c>
      <c r="O28">
        <v>50.38075210084034</v>
      </c>
      <c r="P28">
        <v>60.58471443141255</v>
      </c>
      <c r="Q28">
        <v>5.5413433305012738</v>
      </c>
      <c r="R28">
        <v>8.5621323373928728</v>
      </c>
      <c r="S28">
        <v>6.703470505617978</v>
      </c>
      <c r="T28">
        <v>0</v>
      </c>
      <c r="U28">
        <v>243.68601482937291</v>
      </c>
      <c r="V28">
        <v>5.2683124293785317</v>
      </c>
      <c r="W28">
        <v>11.411338244406197</v>
      </c>
      <c r="X28">
        <v>37.472721668242208</v>
      </c>
      <c r="Y28">
        <v>0</v>
      </c>
      <c r="Z28">
        <v>4.9939955999999999</v>
      </c>
      <c r="AA28">
        <v>10.835639999999998</v>
      </c>
      <c r="AB28">
        <v>10.035570479999999</v>
      </c>
      <c r="AC28">
        <v>7.3819532319999999</v>
      </c>
      <c r="AD28">
        <v>0</v>
      </c>
      <c r="AE28">
        <v>12.556885223999998</v>
      </c>
      <c r="AF28">
        <v>0</v>
      </c>
      <c r="AG28">
        <v>0</v>
      </c>
      <c r="AH28">
        <v>38.846886999999995</v>
      </c>
      <c r="AI28">
        <v>5.8201559999999999</v>
      </c>
      <c r="AJ28">
        <v>0</v>
      </c>
      <c r="AK28">
        <v>12.859770000000001</v>
      </c>
      <c r="AL28">
        <v>20.155330000000003</v>
      </c>
      <c r="AM28">
        <v>4.0624761904761906</v>
      </c>
      <c r="AN28">
        <v>0</v>
      </c>
      <c r="AO28">
        <v>7.2435719999999995</v>
      </c>
      <c r="AP28">
        <v>2.9283660000000005</v>
      </c>
      <c r="AQ28">
        <v>0</v>
      </c>
      <c r="AR28">
        <v>12.478511999999998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24.987930677749425</v>
      </c>
      <c r="BB28">
        <f t="shared" si="0"/>
        <v>637.82187972512031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25.897695819836503</v>
      </c>
      <c r="L29">
        <v>18.996461366181414</v>
      </c>
      <c r="M29">
        <v>0</v>
      </c>
      <c r="N29">
        <v>30.004124142178423</v>
      </c>
      <c r="O29">
        <v>50.38075210084034</v>
      </c>
      <c r="P29">
        <v>60.58471443141255</v>
      </c>
      <c r="Q29">
        <v>5.5413433305012738</v>
      </c>
      <c r="R29">
        <v>8.5621323373928728</v>
      </c>
      <c r="S29">
        <v>6.703470505617978</v>
      </c>
      <c r="T29">
        <v>0</v>
      </c>
      <c r="U29">
        <v>243.68601482937291</v>
      </c>
      <c r="V29">
        <v>5.2683124293785317</v>
      </c>
      <c r="W29">
        <v>11.411338244406197</v>
      </c>
      <c r="X29">
        <v>37.472721668242208</v>
      </c>
      <c r="Y29">
        <v>0</v>
      </c>
      <c r="Z29">
        <v>4.9939955999999999</v>
      </c>
      <c r="AA29">
        <v>10.835639999999998</v>
      </c>
      <c r="AB29">
        <v>10.035570479999999</v>
      </c>
      <c r="AC29">
        <v>7.3819532319999999</v>
      </c>
      <c r="AD29">
        <v>0</v>
      </c>
      <c r="AE29">
        <v>12.556885223999998</v>
      </c>
      <c r="AF29">
        <v>0</v>
      </c>
      <c r="AG29">
        <v>0</v>
      </c>
      <c r="AH29">
        <v>38.846886999999995</v>
      </c>
      <c r="AI29">
        <v>8.0835499999999971</v>
      </c>
      <c r="AJ29">
        <v>0</v>
      </c>
      <c r="AK29">
        <v>12.859770000000001</v>
      </c>
      <c r="AL29">
        <v>20.155330000000003</v>
      </c>
      <c r="AM29">
        <v>4.0624761904761906</v>
      </c>
      <c r="AN29">
        <v>0</v>
      </c>
      <c r="AO29">
        <v>7.2435719999999995</v>
      </c>
      <c r="AP29">
        <v>1.464183</v>
      </c>
      <c r="AQ29">
        <v>0</v>
      </c>
      <c r="AR29">
        <v>12.478511999999998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25.018072976622911</v>
      </c>
      <c r="BB29">
        <f t="shared" si="0"/>
        <v>638.59126823721465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25.897695819836503</v>
      </c>
      <c r="L30">
        <v>18.996461366181414</v>
      </c>
      <c r="M30">
        <v>0</v>
      </c>
      <c r="N30">
        <v>30.004124142178423</v>
      </c>
      <c r="O30">
        <v>50.38075210084034</v>
      </c>
      <c r="P30">
        <v>60.58471443141255</v>
      </c>
      <c r="Q30">
        <v>5.5413433305012738</v>
      </c>
      <c r="R30">
        <v>8.5621323373928728</v>
      </c>
      <c r="S30">
        <v>6.703470505617978</v>
      </c>
      <c r="T30">
        <v>0</v>
      </c>
      <c r="U30">
        <v>243.68601482937291</v>
      </c>
      <c r="V30">
        <v>5.2683124293785317</v>
      </c>
      <c r="W30">
        <v>11.411338244406197</v>
      </c>
      <c r="X30">
        <v>37.472721668242208</v>
      </c>
      <c r="Y30">
        <v>0</v>
      </c>
      <c r="Z30">
        <v>4.9939955999999999</v>
      </c>
      <c r="AA30">
        <v>10.835639999999998</v>
      </c>
      <c r="AB30">
        <v>10.035570479999999</v>
      </c>
      <c r="AC30">
        <v>7.3819532319999999</v>
      </c>
      <c r="AD30">
        <v>0</v>
      </c>
      <c r="AE30">
        <v>12.556885223999998</v>
      </c>
      <c r="AF30">
        <v>0</v>
      </c>
      <c r="AG30">
        <v>0</v>
      </c>
      <c r="AH30">
        <v>38.846886999999995</v>
      </c>
      <c r="AI30">
        <v>12.610337999999999</v>
      </c>
      <c r="AJ30">
        <v>0</v>
      </c>
      <c r="AK30">
        <v>12.859770000000001</v>
      </c>
      <c r="AL30">
        <v>20.155330000000003</v>
      </c>
      <c r="AM30">
        <v>4.0624761904761906</v>
      </c>
      <c r="AN30">
        <v>0</v>
      </c>
      <c r="AO30">
        <v>7.2435719999999995</v>
      </c>
      <c r="AP30">
        <v>1.464183</v>
      </c>
      <c r="AQ30">
        <v>0</v>
      </c>
      <c r="AR30">
        <v>12.478511999999998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25.188733036622914</v>
      </c>
      <c r="BB30">
        <f t="shared" si="0"/>
        <v>642.94739617721461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25.897695819836503</v>
      </c>
      <c r="L31">
        <v>18.996461366181414</v>
      </c>
      <c r="M31">
        <v>0</v>
      </c>
      <c r="N31">
        <v>30.004124142178423</v>
      </c>
      <c r="O31">
        <v>50.38075210084034</v>
      </c>
      <c r="P31">
        <v>60.58471443141255</v>
      </c>
      <c r="Q31">
        <v>5.5413433305012738</v>
      </c>
      <c r="R31">
        <v>8.5621323373928728</v>
      </c>
      <c r="S31">
        <v>6.703470505617978</v>
      </c>
      <c r="T31">
        <v>0</v>
      </c>
      <c r="U31">
        <v>243.68601482937291</v>
      </c>
      <c r="V31">
        <v>5.2683124293785317</v>
      </c>
      <c r="W31">
        <v>11.411338244406197</v>
      </c>
      <c r="X31">
        <v>37.472721668242208</v>
      </c>
      <c r="Y31">
        <v>0</v>
      </c>
      <c r="Z31">
        <v>4.9939955999999999</v>
      </c>
      <c r="AA31">
        <v>10.835639999999998</v>
      </c>
      <c r="AB31">
        <v>10.035570479999999</v>
      </c>
      <c r="AC31">
        <v>7.3819532319999999</v>
      </c>
      <c r="AD31">
        <v>0</v>
      </c>
      <c r="AE31">
        <v>12.556885223999998</v>
      </c>
      <c r="AF31">
        <v>0</v>
      </c>
      <c r="AG31">
        <v>0</v>
      </c>
      <c r="AH31">
        <v>38.846886999999995</v>
      </c>
      <c r="AI31">
        <v>12.610337999999999</v>
      </c>
      <c r="AJ31">
        <v>0</v>
      </c>
      <c r="AK31">
        <v>12.859770000000001</v>
      </c>
      <c r="AL31">
        <v>20.155330000000003</v>
      </c>
      <c r="AM31">
        <v>4.0624761904761906</v>
      </c>
      <c r="AN31">
        <v>0</v>
      </c>
      <c r="AO31">
        <v>7.2435719999999995</v>
      </c>
      <c r="AP31">
        <v>1.464183</v>
      </c>
      <c r="AQ31">
        <v>0</v>
      </c>
      <c r="AR31">
        <v>12.478511999999998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25.188733036622914</v>
      </c>
      <c r="BB31">
        <f t="shared" si="0"/>
        <v>642.94739617721461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25.897695819836503</v>
      </c>
      <c r="L32">
        <v>18.996461366181414</v>
      </c>
      <c r="M32">
        <v>0</v>
      </c>
      <c r="N32">
        <v>30.004124142178423</v>
      </c>
      <c r="O32">
        <v>50.38075210084034</v>
      </c>
      <c r="P32">
        <v>60.58471443141255</v>
      </c>
      <c r="Q32">
        <v>5.5413433305012738</v>
      </c>
      <c r="R32">
        <v>8.5621323373928728</v>
      </c>
      <c r="S32">
        <v>6.703470505617978</v>
      </c>
      <c r="T32">
        <v>0</v>
      </c>
      <c r="U32">
        <v>243.68601482937291</v>
      </c>
      <c r="V32">
        <v>5.2683124293785317</v>
      </c>
      <c r="W32">
        <v>11.411338244406197</v>
      </c>
      <c r="X32">
        <v>37.472721668242208</v>
      </c>
      <c r="Y32">
        <v>0</v>
      </c>
      <c r="Z32">
        <v>4.9939955999999999</v>
      </c>
      <c r="AA32">
        <v>10.835639999999998</v>
      </c>
      <c r="AB32">
        <v>10.035570479999999</v>
      </c>
      <c r="AC32">
        <v>7.3819532319999999</v>
      </c>
      <c r="AD32">
        <v>0</v>
      </c>
      <c r="AE32">
        <v>12.556885223999998</v>
      </c>
      <c r="AF32">
        <v>0</v>
      </c>
      <c r="AG32">
        <v>0</v>
      </c>
      <c r="AH32">
        <v>38.846886999999995</v>
      </c>
      <c r="AI32">
        <v>12.610337999999999</v>
      </c>
      <c r="AJ32">
        <v>0</v>
      </c>
      <c r="AK32">
        <v>12.859770000000001</v>
      </c>
      <c r="AL32">
        <v>20.155330000000003</v>
      </c>
      <c r="AM32">
        <v>4.0624761904761906</v>
      </c>
      <c r="AN32">
        <v>0</v>
      </c>
      <c r="AO32">
        <v>7.2435719999999995</v>
      </c>
      <c r="AP32">
        <v>1.464183</v>
      </c>
      <c r="AQ32">
        <v>0</v>
      </c>
      <c r="AR32">
        <v>12.478511999999998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25.188733036622914</v>
      </c>
      <c r="BB32">
        <f t="shared" si="0"/>
        <v>642.94739617721461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25.897695819836503</v>
      </c>
      <c r="L33">
        <v>18.996225105219768</v>
      </c>
      <c r="M33">
        <v>0</v>
      </c>
      <c r="N33">
        <v>30.004124142178423</v>
      </c>
      <c r="O33">
        <v>50.38075210084034</v>
      </c>
      <c r="P33">
        <v>60.58471443141255</v>
      </c>
      <c r="Q33">
        <v>5.5413433305012738</v>
      </c>
      <c r="R33">
        <v>8.5621323373928728</v>
      </c>
      <c r="S33">
        <v>6.703470505617978</v>
      </c>
      <c r="T33">
        <v>0</v>
      </c>
      <c r="U33">
        <v>243.68601482937291</v>
      </c>
      <c r="V33">
        <v>5.2683124293785317</v>
      </c>
      <c r="W33">
        <v>11.411338244406197</v>
      </c>
      <c r="X33">
        <v>37.472721668242208</v>
      </c>
      <c r="Y33">
        <v>0</v>
      </c>
      <c r="Z33">
        <v>4.9939955999999999</v>
      </c>
      <c r="AA33">
        <v>10.835639999999998</v>
      </c>
      <c r="AB33">
        <v>10.035570479999999</v>
      </c>
      <c r="AC33">
        <v>7.3819532319999999</v>
      </c>
      <c r="AD33">
        <v>0</v>
      </c>
      <c r="AE33">
        <v>12.556885223999998</v>
      </c>
      <c r="AF33">
        <v>0</v>
      </c>
      <c r="AG33">
        <v>0</v>
      </c>
      <c r="AH33">
        <v>38.846886999999995</v>
      </c>
      <c r="AI33">
        <v>12.610337999999999</v>
      </c>
      <c r="AJ33">
        <v>0</v>
      </c>
      <c r="AK33">
        <v>12.859770000000001</v>
      </c>
      <c r="AL33">
        <v>20.155330000000003</v>
      </c>
      <c r="AM33">
        <v>4.0624761904761906</v>
      </c>
      <c r="AN33">
        <v>0</v>
      </c>
      <c r="AO33">
        <v>7.2435719999999995</v>
      </c>
      <c r="AP33">
        <v>2.9283660000000005</v>
      </c>
      <c r="AQ33">
        <v>0</v>
      </c>
      <c r="AR33">
        <v>12.478511999999998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25.243923663584653</v>
      </c>
      <c r="BB33">
        <f t="shared" si="0"/>
        <v>644.35615228929123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25.897695819836503</v>
      </c>
      <c r="L34">
        <v>18.996225105219768</v>
      </c>
      <c r="M34">
        <v>0</v>
      </c>
      <c r="N34">
        <v>30.004124142178423</v>
      </c>
      <c r="O34">
        <v>50.38075210084034</v>
      </c>
      <c r="P34">
        <v>60.58471443141255</v>
      </c>
      <c r="Q34">
        <v>5.5413433305012738</v>
      </c>
      <c r="R34">
        <v>8.5621323373928728</v>
      </c>
      <c r="S34">
        <v>6.703470505617978</v>
      </c>
      <c r="T34">
        <v>0</v>
      </c>
      <c r="U34">
        <v>243.68601482937291</v>
      </c>
      <c r="V34">
        <v>5.2683124293785317</v>
      </c>
      <c r="W34">
        <v>11.411338244406197</v>
      </c>
      <c r="X34">
        <v>37.472721668242208</v>
      </c>
      <c r="Y34">
        <v>0</v>
      </c>
      <c r="Z34">
        <v>4.9939955999999999</v>
      </c>
      <c r="AA34">
        <v>10.835639999999998</v>
      </c>
      <c r="AB34">
        <v>10.035570479999999</v>
      </c>
      <c r="AC34">
        <v>7.3819532319999999</v>
      </c>
      <c r="AD34">
        <v>0</v>
      </c>
      <c r="AE34">
        <v>12.556885223999998</v>
      </c>
      <c r="AF34">
        <v>0</v>
      </c>
      <c r="AG34">
        <v>0</v>
      </c>
      <c r="AH34">
        <v>38.846886999999995</v>
      </c>
      <c r="AI34">
        <v>12.610337999999999</v>
      </c>
      <c r="AJ34">
        <v>0</v>
      </c>
      <c r="AK34">
        <v>12.859770000000001</v>
      </c>
      <c r="AL34">
        <v>20.155330000000003</v>
      </c>
      <c r="AM34">
        <v>4.0624761904761906</v>
      </c>
      <c r="AN34">
        <v>0</v>
      </c>
      <c r="AO34">
        <v>7.2435719999999995</v>
      </c>
      <c r="AP34">
        <v>2.9283660000000005</v>
      </c>
      <c r="AQ34">
        <v>0</v>
      </c>
      <c r="AR34">
        <v>12.478511999999998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25.243923663584653</v>
      </c>
      <c r="BB34">
        <f t="shared" si="0"/>
        <v>644.35615228929123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25.897695819836503</v>
      </c>
      <c r="L35">
        <v>18.996225105219768</v>
      </c>
      <c r="M35">
        <v>0</v>
      </c>
      <c r="N35">
        <v>30.004124142178423</v>
      </c>
      <c r="O35">
        <v>50.38075210084034</v>
      </c>
      <c r="P35">
        <v>60.58471443141255</v>
      </c>
      <c r="Q35">
        <v>5.5413433305012738</v>
      </c>
      <c r="R35">
        <v>8.5613962156773891</v>
      </c>
      <c r="S35">
        <v>6.703470505617978</v>
      </c>
      <c r="T35">
        <v>0</v>
      </c>
      <c r="U35">
        <v>243.68601482937291</v>
      </c>
      <c r="V35">
        <v>5.2683124293785317</v>
      </c>
      <c r="W35">
        <v>11.411338244406197</v>
      </c>
      <c r="X35">
        <v>37.472721668242208</v>
      </c>
      <c r="Y35">
        <v>0</v>
      </c>
      <c r="Z35">
        <v>4.9939955999999999</v>
      </c>
      <c r="AA35">
        <v>10.835639999999998</v>
      </c>
      <c r="AB35">
        <v>10.035570479999999</v>
      </c>
      <c r="AC35">
        <v>7.3819532319999999</v>
      </c>
      <c r="AD35">
        <v>0</v>
      </c>
      <c r="AE35">
        <v>12.556885223999998</v>
      </c>
      <c r="AF35">
        <v>0</v>
      </c>
      <c r="AG35">
        <v>0</v>
      </c>
      <c r="AH35">
        <v>38.846886999999995</v>
      </c>
      <c r="AI35">
        <v>12.610337999999999</v>
      </c>
      <c r="AJ35">
        <v>0</v>
      </c>
      <c r="AK35">
        <v>12.859770000000001</v>
      </c>
      <c r="AL35">
        <v>20.155330000000003</v>
      </c>
      <c r="AM35">
        <v>4.0624761904761906</v>
      </c>
      <c r="AN35">
        <v>0</v>
      </c>
      <c r="AO35">
        <v>7.2435719999999995</v>
      </c>
      <c r="AP35">
        <v>2.9283660000000005</v>
      </c>
      <c r="AQ35">
        <v>0</v>
      </c>
      <c r="AR35">
        <v>12.478511999999998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25.243895805086282</v>
      </c>
      <c r="BB35">
        <f t="shared" si="0"/>
        <v>644.35544402607411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25.897695819836503</v>
      </c>
      <c r="L36">
        <v>18.996225105219768</v>
      </c>
      <c r="M36">
        <v>0</v>
      </c>
      <c r="N36">
        <v>30.004124142178423</v>
      </c>
      <c r="O36">
        <v>50.38075210084034</v>
      </c>
      <c r="P36">
        <v>60.58471443141255</v>
      </c>
      <c r="Q36">
        <v>5.5413433305012738</v>
      </c>
      <c r="R36">
        <v>8.5613962156773891</v>
      </c>
      <c r="S36">
        <v>6.703470505617978</v>
      </c>
      <c r="T36">
        <v>0</v>
      </c>
      <c r="U36">
        <v>243.68601482937291</v>
      </c>
      <c r="V36">
        <v>5.2683124293785317</v>
      </c>
      <c r="W36">
        <v>11.411338244406197</v>
      </c>
      <c r="X36">
        <v>37.472721668242208</v>
      </c>
      <c r="Y36">
        <v>0</v>
      </c>
      <c r="Z36">
        <v>4.9939955999999999</v>
      </c>
      <c r="AA36">
        <v>10.835639999999998</v>
      </c>
      <c r="AB36">
        <v>10.035570479999999</v>
      </c>
      <c r="AC36">
        <v>7.3819532319999999</v>
      </c>
      <c r="AD36">
        <v>0</v>
      </c>
      <c r="AE36">
        <v>12.556885223999998</v>
      </c>
      <c r="AF36">
        <v>0</v>
      </c>
      <c r="AG36">
        <v>0</v>
      </c>
      <c r="AH36">
        <v>38.846886999999995</v>
      </c>
      <c r="AI36">
        <v>8.0835499999999971</v>
      </c>
      <c r="AJ36">
        <v>0</v>
      </c>
      <c r="AK36">
        <v>12.859770000000001</v>
      </c>
      <c r="AL36">
        <v>20.155330000000003</v>
      </c>
      <c r="AM36">
        <v>4.0624761904761906</v>
      </c>
      <c r="AN36">
        <v>0</v>
      </c>
      <c r="AO36">
        <v>7.2435719999999995</v>
      </c>
      <c r="AP36">
        <v>2.9283660000000005</v>
      </c>
      <c r="AQ36">
        <v>0</v>
      </c>
      <c r="AR36">
        <v>12.478511999999998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25.073235745086279</v>
      </c>
      <c r="BB36">
        <f t="shared" si="0"/>
        <v>639.99931608607403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25.897695819836503</v>
      </c>
      <c r="L37">
        <v>18.996115955449238</v>
      </c>
      <c r="M37">
        <v>0</v>
      </c>
      <c r="N37">
        <v>30.004124142178423</v>
      </c>
      <c r="O37">
        <v>50.38075210084034</v>
      </c>
      <c r="P37">
        <v>60.58471443141255</v>
      </c>
      <c r="Q37">
        <v>5.5413433305012738</v>
      </c>
      <c r="R37">
        <v>8.5613962156773891</v>
      </c>
      <c r="S37">
        <v>6.703470505617978</v>
      </c>
      <c r="T37">
        <v>0</v>
      </c>
      <c r="U37">
        <v>243.68601482937291</v>
      </c>
      <c r="V37">
        <v>5.2653999999999996</v>
      </c>
      <c r="W37">
        <v>11.411338244406197</v>
      </c>
      <c r="X37">
        <v>37.472721668242208</v>
      </c>
      <c r="Y37">
        <v>0</v>
      </c>
      <c r="Z37">
        <v>4.9939955999999999</v>
      </c>
      <c r="AA37">
        <v>10.835639999999998</v>
      </c>
      <c r="AB37">
        <v>10.035570479999999</v>
      </c>
      <c r="AC37">
        <v>7.3819532319999999</v>
      </c>
      <c r="AD37">
        <v>0</v>
      </c>
      <c r="AE37">
        <v>12.556885223999998</v>
      </c>
      <c r="AF37">
        <v>0</v>
      </c>
      <c r="AG37">
        <v>0</v>
      </c>
      <c r="AH37">
        <v>38.846886999999995</v>
      </c>
      <c r="AI37">
        <v>8.0835499999999971</v>
      </c>
      <c r="AJ37">
        <v>0</v>
      </c>
      <c r="AK37">
        <v>12.859770000000001</v>
      </c>
      <c r="AL37">
        <v>20.155330000000003</v>
      </c>
      <c r="AM37">
        <v>4.0624761904761906</v>
      </c>
      <c r="AN37">
        <v>0</v>
      </c>
      <c r="AO37">
        <v>7.2435719999999995</v>
      </c>
      <c r="AP37">
        <v>2.9283660000000005</v>
      </c>
      <c r="AQ37">
        <v>0</v>
      </c>
      <c r="AR37">
        <v>12.478511999999998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25.073122051043882</v>
      </c>
      <c r="BB37">
        <f t="shared" si="0"/>
        <v>639.99640820096738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25.897695819836503</v>
      </c>
      <c r="L38">
        <v>19.505350380844682</v>
      </c>
      <c r="M38">
        <v>0</v>
      </c>
      <c r="N38">
        <v>30.004124142178423</v>
      </c>
      <c r="O38">
        <v>50.38075210084034</v>
      </c>
      <c r="P38">
        <v>60.58471443141255</v>
      </c>
      <c r="Q38">
        <v>5.5413433305012738</v>
      </c>
      <c r="R38">
        <v>8.5613962156773891</v>
      </c>
      <c r="S38">
        <v>6.703470505617978</v>
      </c>
      <c r="T38">
        <v>0</v>
      </c>
      <c r="U38">
        <v>243.68601482937291</v>
      </c>
      <c r="V38">
        <v>5.2653999999999996</v>
      </c>
      <c r="W38">
        <v>11.411338244406197</v>
      </c>
      <c r="X38">
        <v>37.472721668242208</v>
      </c>
      <c r="Y38">
        <v>0</v>
      </c>
      <c r="Z38">
        <v>4.9939955999999999</v>
      </c>
      <c r="AA38">
        <v>10.835639999999998</v>
      </c>
      <c r="AB38">
        <v>10.035570479999999</v>
      </c>
      <c r="AC38">
        <v>7.3819532319999999</v>
      </c>
      <c r="AD38">
        <v>0</v>
      </c>
      <c r="AE38">
        <v>12.556885223999998</v>
      </c>
      <c r="AF38">
        <v>0</v>
      </c>
      <c r="AG38">
        <v>0</v>
      </c>
      <c r="AH38">
        <v>38.846886999999995</v>
      </c>
      <c r="AI38">
        <v>8.0835499999999971</v>
      </c>
      <c r="AJ38">
        <v>0</v>
      </c>
      <c r="AK38">
        <v>12.859770000000001</v>
      </c>
      <c r="AL38">
        <v>20.155330000000003</v>
      </c>
      <c r="AM38">
        <v>4.0624761904761906</v>
      </c>
      <c r="AN38">
        <v>0</v>
      </c>
      <c r="AO38">
        <v>7.2435719999999995</v>
      </c>
      <c r="AP38">
        <v>2.9283660000000005</v>
      </c>
      <c r="AQ38">
        <v>0</v>
      </c>
      <c r="AR38">
        <v>12.478511999999998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25.092320186907401</v>
      </c>
      <c r="BB38">
        <f t="shared" si="0"/>
        <v>640.48644449049937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25.897695819836503</v>
      </c>
      <c r="L39">
        <v>19.505350380844682</v>
      </c>
      <c r="M39">
        <v>0</v>
      </c>
      <c r="N39">
        <v>30.004124142178423</v>
      </c>
      <c r="O39">
        <v>50.38075210084034</v>
      </c>
      <c r="P39">
        <v>60.58471443141255</v>
      </c>
      <c r="Q39">
        <v>5.5413433305012738</v>
      </c>
      <c r="R39">
        <v>8.5613962156773891</v>
      </c>
      <c r="S39">
        <v>6.703470505617978</v>
      </c>
      <c r="T39">
        <v>0</v>
      </c>
      <c r="U39">
        <v>243.68601482937291</v>
      </c>
      <c r="V39">
        <v>5.2697016666666672</v>
      </c>
      <c r="W39">
        <v>11.411338244406197</v>
      </c>
      <c r="X39">
        <v>37.472721668242208</v>
      </c>
      <c r="Y39">
        <v>0</v>
      </c>
      <c r="Z39">
        <v>4.9939955999999999</v>
      </c>
      <c r="AA39">
        <v>10.835639999999998</v>
      </c>
      <c r="AB39">
        <v>10.035570479999999</v>
      </c>
      <c r="AC39">
        <v>7.3819532319999999</v>
      </c>
      <c r="AD39">
        <v>0</v>
      </c>
      <c r="AE39">
        <v>12.556885223999998</v>
      </c>
      <c r="AF39">
        <v>0</v>
      </c>
      <c r="AG39">
        <v>0</v>
      </c>
      <c r="AH39">
        <v>38.846886999999995</v>
      </c>
      <c r="AI39">
        <v>8.0835499999999971</v>
      </c>
      <c r="AJ39">
        <v>0</v>
      </c>
      <c r="AK39">
        <v>12.859770000000001</v>
      </c>
      <c r="AL39">
        <v>20.155330000000003</v>
      </c>
      <c r="AM39">
        <v>4.0624761904761906</v>
      </c>
      <c r="AN39">
        <v>0</v>
      </c>
      <c r="AO39">
        <v>7.2435719999999995</v>
      </c>
      <c r="AP39">
        <v>2.9283660000000005</v>
      </c>
      <c r="AQ39">
        <v>0</v>
      </c>
      <c r="AR39">
        <v>12.478511999999998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25.0924821369074</v>
      </c>
      <c r="BB39">
        <f t="shared" si="0"/>
        <v>640.49058420716597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25.897695819836503</v>
      </c>
      <c r="L40">
        <v>19.505350380844682</v>
      </c>
      <c r="M40">
        <v>0</v>
      </c>
      <c r="N40">
        <v>30.004124142178423</v>
      </c>
      <c r="O40">
        <v>50.38075210084034</v>
      </c>
      <c r="P40">
        <v>60.58471443141255</v>
      </c>
      <c r="Q40">
        <v>5.5413433305012738</v>
      </c>
      <c r="R40">
        <v>8.5613962156773891</v>
      </c>
      <c r="S40">
        <v>6.703470505617978</v>
      </c>
      <c r="T40">
        <v>0</v>
      </c>
      <c r="U40">
        <v>243.68601482937291</v>
      </c>
      <c r="V40">
        <v>5.2697016666666672</v>
      </c>
      <c r="W40">
        <v>11.411338244406197</v>
      </c>
      <c r="X40">
        <v>37.472721668242208</v>
      </c>
      <c r="Y40">
        <v>0</v>
      </c>
      <c r="Z40">
        <v>4.9939955999999999</v>
      </c>
      <c r="AA40">
        <v>10.835639999999998</v>
      </c>
      <c r="AB40">
        <v>10.035570479999999</v>
      </c>
      <c r="AC40">
        <v>7.3819532319999999</v>
      </c>
      <c r="AD40">
        <v>0</v>
      </c>
      <c r="AE40">
        <v>12.556885223999998</v>
      </c>
      <c r="AF40">
        <v>0</v>
      </c>
      <c r="AG40">
        <v>0</v>
      </c>
      <c r="AH40">
        <v>38.846886999999995</v>
      </c>
      <c r="AI40">
        <v>8.0835499999999971</v>
      </c>
      <c r="AJ40">
        <v>0</v>
      </c>
      <c r="AK40">
        <v>12.859770000000001</v>
      </c>
      <c r="AL40">
        <v>20.155330000000003</v>
      </c>
      <c r="AM40">
        <v>4.0624761904761906</v>
      </c>
      <c r="AN40">
        <v>0</v>
      </c>
      <c r="AO40">
        <v>7.2435719999999995</v>
      </c>
      <c r="AP40">
        <v>2.9283660000000005</v>
      </c>
      <c r="AQ40">
        <v>0</v>
      </c>
      <c r="AR40">
        <v>12.478511999999998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25.0924821369074</v>
      </c>
      <c r="BB40">
        <f t="shared" si="0"/>
        <v>640.49058420716597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25.897695819836503</v>
      </c>
      <c r="L41">
        <v>19.505350380844682</v>
      </c>
      <c r="M41">
        <v>0</v>
      </c>
      <c r="N41">
        <v>30.004124142178423</v>
      </c>
      <c r="O41">
        <v>50.38075210084034</v>
      </c>
      <c r="P41">
        <v>60.58471443141255</v>
      </c>
      <c r="Q41">
        <v>5.5413433305012738</v>
      </c>
      <c r="R41">
        <v>8.5613962156773891</v>
      </c>
      <c r="S41">
        <v>6.703470505617978</v>
      </c>
      <c r="T41">
        <v>0</v>
      </c>
      <c r="U41">
        <v>243.68601482937291</v>
      </c>
      <c r="V41">
        <v>5.2697016666666672</v>
      </c>
      <c r="W41">
        <v>11.380159724612735</v>
      </c>
      <c r="X41">
        <v>37.472721668242208</v>
      </c>
      <c r="Y41">
        <v>0</v>
      </c>
      <c r="Z41">
        <v>4.9939955999999999</v>
      </c>
      <c r="AA41">
        <v>10.835639999999998</v>
      </c>
      <c r="AB41">
        <v>10.035570479999999</v>
      </c>
      <c r="AC41">
        <v>7.3819532319999999</v>
      </c>
      <c r="AD41">
        <v>0</v>
      </c>
      <c r="AE41">
        <v>12.556885223999998</v>
      </c>
      <c r="AF41">
        <v>0</v>
      </c>
      <c r="AG41">
        <v>0</v>
      </c>
      <c r="AH41">
        <v>38.846886999999995</v>
      </c>
      <c r="AI41">
        <v>8.0835499999999971</v>
      </c>
      <c r="AJ41">
        <v>0</v>
      </c>
      <c r="AK41">
        <v>12.859770000000001</v>
      </c>
      <c r="AL41">
        <v>20.155330000000003</v>
      </c>
      <c r="AM41">
        <v>4.0624761904761906</v>
      </c>
      <c r="AN41">
        <v>0</v>
      </c>
      <c r="AO41">
        <v>7.2435719999999995</v>
      </c>
      <c r="AP41">
        <v>2.9283660000000005</v>
      </c>
      <c r="AQ41">
        <v>0</v>
      </c>
      <c r="AR41">
        <v>12.478511999999998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25.091306706959031</v>
      </c>
      <c r="BB41">
        <f t="shared" si="0"/>
        <v>640.46058111732088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13.998873887059831</v>
      </c>
      <c r="L42">
        <v>19.505350380844682</v>
      </c>
      <c r="M42">
        <v>0</v>
      </c>
      <c r="N42">
        <v>30.004124142178423</v>
      </c>
      <c r="O42">
        <v>50.38075210084034</v>
      </c>
      <c r="P42">
        <v>60.58471443141255</v>
      </c>
      <c r="Q42">
        <v>5.5413433305012738</v>
      </c>
      <c r="R42">
        <v>8.5613962156773891</v>
      </c>
      <c r="S42">
        <v>6.703470505617978</v>
      </c>
      <c r="T42">
        <v>0</v>
      </c>
      <c r="U42">
        <v>243.68601482937291</v>
      </c>
      <c r="V42">
        <v>0</v>
      </c>
      <c r="W42">
        <v>11.380159724612735</v>
      </c>
      <c r="X42">
        <v>37.472721668242208</v>
      </c>
      <c r="Y42">
        <v>0</v>
      </c>
      <c r="Z42">
        <v>4.9939955999999999</v>
      </c>
      <c r="AA42">
        <v>10.835639999999998</v>
      </c>
      <c r="AB42">
        <v>10.035570479999999</v>
      </c>
      <c r="AC42">
        <v>7.3819532319999999</v>
      </c>
      <c r="AD42">
        <v>0</v>
      </c>
      <c r="AE42">
        <v>12.556885223999998</v>
      </c>
      <c r="AF42">
        <v>0</v>
      </c>
      <c r="AG42">
        <v>0</v>
      </c>
      <c r="AH42">
        <v>38.846886999999995</v>
      </c>
      <c r="AI42">
        <v>8.0835499999999971</v>
      </c>
      <c r="AJ42">
        <v>0</v>
      </c>
      <c r="AK42">
        <v>12.859770000000001</v>
      </c>
      <c r="AL42">
        <v>20.155330000000003</v>
      </c>
      <c r="AM42">
        <v>4.0624761904761906</v>
      </c>
      <c r="AN42">
        <v>0</v>
      </c>
      <c r="AO42">
        <v>7.2435719999999995</v>
      </c>
      <c r="AP42">
        <v>2.9283660000000005</v>
      </c>
      <c r="AQ42">
        <v>0</v>
      </c>
      <c r="AR42">
        <v>12.478511999999998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24.444053148809928</v>
      </c>
      <c r="BB42">
        <f t="shared" si="0"/>
        <v>623.93931107602657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14.00481983028169</v>
      </c>
      <c r="L43">
        <v>19.505350380844682</v>
      </c>
      <c r="M43">
        <v>0</v>
      </c>
      <c r="N43">
        <v>30.004124142178423</v>
      </c>
      <c r="O43">
        <v>50.38075210084034</v>
      </c>
      <c r="P43">
        <v>60.58471443141255</v>
      </c>
      <c r="Q43">
        <v>5.5413433305012738</v>
      </c>
      <c r="R43">
        <v>8.5613962156773891</v>
      </c>
      <c r="S43">
        <v>6.703470505617978</v>
      </c>
      <c r="T43">
        <v>0</v>
      </c>
      <c r="U43">
        <v>243.68601482937291</v>
      </c>
      <c r="V43">
        <v>0</v>
      </c>
      <c r="W43">
        <v>11.380159724612735</v>
      </c>
      <c r="X43">
        <v>37.472721668242208</v>
      </c>
      <c r="Y43">
        <v>0</v>
      </c>
      <c r="Z43">
        <v>4.9939955999999999</v>
      </c>
      <c r="AA43">
        <v>10.835639999999998</v>
      </c>
      <c r="AB43">
        <v>10.035570479999999</v>
      </c>
      <c r="AC43">
        <v>7.3819532319999999</v>
      </c>
      <c r="AD43">
        <v>0</v>
      </c>
      <c r="AE43">
        <v>12.556885223999998</v>
      </c>
      <c r="AF43">
        <v>0</v>
      </c>
      <c r="AG43">
        <v>0</v>
      </c>
      <c r="AH43">
        <v>38.846886999999995</v>
      </c>
      <c r="AI43">
        <v>8.0835499999999971</v>
      </c>
      <c r="AJ43">
        <v>0</v>
      </c>
      <c r="AK43">
        <v>12.859770000000001</v>
      </c>
      <c r="AL43">
        <v>20.155330000000003</v>
      </c>
      <c r="AM43">
        <v>4.0624761904761906</v>
      </c>
      <c r="AN43">
        <v>0</v>
      </c>
      <c r="AO43">
        <v>7.2435719999999995</v>
      </c>
      <c r="AP43">
        <v>2.9283660000000005</v>
      </c>
      <c r="AQ43">
        <v>0</v>
      </c>
      <c r="AR43">
        <v>12.478511999999998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24.444277302514791</v>
      </c>
      <c r="BB43">
        <f t="shared" si="0"/>
        <v>623.94503286554368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13.997294276153575</v>
      </c>
      <c r="L44">
        <v>19.505350380844682</v>
      </c>
      <c r="M44">
        <v>0</v>
      </c>
      <c r="N44">
        <v>30.004124142178423</v>
      </c>
      <c r="O44">
        <v>50.38075210084034</v>
      </c>
      <c r="P44">
        <v>60.58471443141255</v>
      </c>
      <c r="Q44">
        <v>1.6622648824593129</v>
      </c>
      <c r="R44">
        <v>4.4769944424493557</v>
      </c>
      <c r="S44">
        <v>2.0780337642585551</v>
      </c>
      <c r="T44">
        <v>0</v>
      </c>
      <c r="U44">
        <v>243.68601482937291</v>
      </c>
      <c r="V44">
        <v>0</v>
      </c>
      <c r="W44">
        <v>11.380159724612735</v>
      </c>
      <c r="X44">
        <v>37.472721668242208</v>
      </c>
      <c r="Y44">
        <v>0</v>
      </c>
      <c r="Z44">
        <v>4.9939955999999999</v>
      </c>
      <c r="AA44">
        <v>10.835639999999998</v>
      </c>
      <c r="AB44">
        <v>10.035570479999999</v>
      </c>
      <c r="AC44">
        <v>7.3819532319999999</v>
      </c>
      <c r="AD44">
        <v>0</v>
      </c>
      <c r="AE44">
        <v>12.556885223999998</v>
      </c>
      <c r="AF44">
        <v>0</v>
      </c>
      <c r="AG44">
        <v>0</v>
      </c>
      <c r="AH44">
        <v>38.846886999999995</v>
      </c>
      <c r="AI44">
        <v>8.0835499999999971</v>
      </c>
      <c r="AJ44">
        <v>0</v>
      </c>
      <c r="AK44">
        <v>12.859770000000001</v>
      </c>
      <c r="AL44">
        <v>20.155330000000003</v>
      </c>
      <c r="AM44">
        <v>4.0624761904761906</v>
      </c>
      <c r="AN44">
        <v>0</v>
      </c>
      <c r="AO44">
        <v>7.2435719999999995</v>
      </c>
      <c r="AP44">
        <v>2.9283660000000005</v>
      </c>
      <c r="AQ44">
        <v>0</v>
      </c>
      <c r="AR44">
        <v>12.478511999999998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23.969391353105813</v>
      </c>
      <c r="BB44">
        <f t="shared" si="0"/>
        <v>611.82347629819515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14.00481983028169</v>
      </c>
      <c r="L45">
        <v>19.442885373989505</v>
      </c>
      <c r="M45">
        <v>0</v>
      </c>
      <c r="N45">
        <v>30.004124142178423</v>
      </c>
      <c r="O45">
        <v>50.38075210084034</v>
      </c>
      <c r="P45">
        <v>60.58471443141255</v>
      </c>
      <c r="Q45">
        <v>1.6523971931097012</v>
      </c>
      <c r="R45">
        <v>4.4487735988589083</v>
      </c>
      <c r="S45">
        <v>2.0796782561706109</v>
      </c>
      <c r="T45">
        <v>0</v>
      </c>
      <c r="U45">
        <v>243.68601482937291</v>
      </c>
      <c r="V45">
        <v>0</v>
      </c>
      <c r="W45">
        <v>11.380159724612735</v>
      </c>
      <c r="X45">
        <v>37.472721668242208</v>
      </c>
      <c r="Y45">
        <v>0</v>
      </c>
      <c r="Z45">
        <v>4.9939955999999999</v>
      </c>
      <c r="AA45">
        <v>10.835639999999998</v>
      </c>
      <c r="AB45">
        <v>10.035570479999999</v>
      </c>
      <c r="AC45">
        <v>7.3819532319999999</v>
      </c>
      <c r="AD45">
        <v>0</v>
      </c>
      <c r="AE45">
        <v>12.556885223999998</v>
      </c>
      <c r="AF45">
        <v>0</v>
      </c>
      <c r="AG45">
        <v>0</v>
      </c>
      <c r="AH45">
        <v>38.846886999999995</v>
      </c>
      <c r="AI45">
        <v>8.0835499999999971</v>
      </c>
      <c r="AJ45">
        <v>0</v>
      </c>
      <c r="AK45">
        <v>12.859770000000001</v>
      </c>
      <c r="AL45">
        <v>20.155330000000003</v>
      </c>
      <c r="AM45">
        <v>4.0624761904761906</v>
      </c>
      <c r="AN45">
        <v>0</v>
      </c>
      <c r="AO45">
        <v>7.2435719999999995</v>
      </c>
      <c r="AP45">
        <v>2.9283660000000005</v>
      </c>
      <c r="AQ45">
        <v>0</v>
      </c>
      <c r="AR45">
        <v>12.478511999999998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23.965946139379859</v>
      </c>
      <c r="BB45">
        <f t="shared" si="0"/>
        <v>611.73553801816604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13.997294276153575</v>
      </c>
      <c r="L46">
        <v>19.442885373989505</v>
      </c>
      <c r="M46">
        <v>0</v>
      </c>
      <c r="N46">
        <v>30.004124142178423</v>
      </c>
      <c r="O46">
        <v>50.38075210084034</v>
      </c>
      <c r="P46">
        <v>60.58471443141255</v>
      </c>
      <c r="Q46">
        <v>1.6523971931097012</v>
      </c>
      <c r="R46">
        <v>4.4487735988589083</v>
      </c>
      <c r="S46">
        <v>2.0796782561706109</v>
      </c>
      <c r="T46">
        <v>0</v>
      </c>
      <c r="U46">
        <v>243.68601482937291</v>
      </c>
      <c r="V46">
        <v>0</v>
      </c>
      <c r="W46">
        <v>11.380159724612735</v>
      </c>
      <c r="X46">
        <v>37.472721668242208</v>
      </c>
      <c r="Y46">
        <v>0</v>
      </c>
      <c r="Z46">
        <v>4.9939955999999999</v>
      </c>
      <c r="AA46">
        <v>10.835639999999998</v>
      </c>
      <c r="AB46">
        <v>10.035570479999999</v>
      </c>
      <c r="AC46">
        <v>7.3819532319999999</v>
      </c>
      <c r="AD46">
        <v>0</v>
      </c>
      <c r="AE46">
        <v>12.556885223999998</v>
      </c>
      <c r="AF46">
        <v>0</v>
      </c>
      <c r="AG46">
        <v>0</v>
      </c>
      <c r="AH46">
        <v>38.846886999999995</v>
      </c>
      <c r="AI46">
        <v>8.0835499999999971</v>
      </c>
      <c r="AJ46">
        <v>0</v>
      </c>
      <c r="AK46">
        <v>12.859770000000001</v>
      </c>
      <c r="AL46">
        <v>20.155330000000003</v>
      </c>
      <c r="AM46">
        <v>4.0624761904761906</v>
      </c>
      <c r="AN46">
        <v>0</v>
      </c>
      <c r="AO46">
        <v>7.2435719999999995</v>
      </c>
      <c r="AP46">
        <v>2.9283660000000005</v>
      </c>
      <c r="AQ46">
        <v>0</v>
      </c>
      <c r="AR46">
        <v>12.478511999999998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23.96566248622635</v>
      </c>
      <c r="BB46">
        <f t="shared" si="0"/>
        <v>611.72829611719135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14.00481983028169</v>
      </c>
      <c r="L47">
        <v>19.474983542913776</v>
      </c>
      <c r="M47">
        <v>0</v>
      </c>
      <c r="N47">
        <v>30.004124142178423</v>
      </c>
      <c r="O47">
        <v>50.38075210084034</v>
      </c>
      <c r="P47">
        <v>60.58471443141255</v>
      </c>
      <c r="Q47">
        <v>1.717937740342028</v>
      </c>
      <c r="R47">
        <v>4.6141932547426272</v>
      </c>
      <c r="S47">
        <v>2.0779122781065089</v>
      </c>
      <c r="T47">
        <v>0</v>
      </c>
      <c r="U47">
        <v>243.68601482937291</v>
      </c>
      <c r="V47">
        <v>0</v>
      </c>
      <c r="W47">
        <v>11.380159724612735</v>
      </c>
      <c r="X47">
        <v>37.472721668242208</v>
      </c>
      <c r="Y47">
        <v>0</v>
      </c>
      <c r="Z47">
        <v>4.9939955999999999</v>
      </c>
      <c r="AA47">
        <v>10.835639999999998</v>
      </c>
      <c r="AB47">
        <v>10.035570479999999</v>
      </c>
      <c r="AC47">
        <v>7.3819532319999999</v>
      </c>
      <c r="AD47">
        <v>0</v>
      </c>
      <c r="AE47">
        <v>12.556885223999998</v>
      </c>
      <c r="AF47">
        <v>0</v>
      </c>
      <c r="AG47">
        <v>0</v>
      </c>
      <c r="AH47">
        <v>38.846886999999995</v>
      </c>
      <c r="AI47">
        <v>8.0835499999999971</v>
      </c>
      <c r="AJ47">
        <v>0</v>
      </c>
      <c r="AK47">
        <v>12.859770000000001</v>
      </c>
      <c r="AL47">
        <v>20.155330000000003</v>
      </c>
      <c r="AM47">
        <v>4.0624761904761906</v>
      </c>
      <c r="AN47">
        <v>0</v>
      </c>
      <c r="AO47">
        <v>7.2435719999999995</v>
      </c>
      <c r="AP47">
        <v>2.9283660000000005</v>
      </c>
      <c r="AQ47">
        <v>0</v>
      </c>
      <c r="AR47">
        <v>12.478511999999998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23.975796759637184</v>
      </c>
      <c r="BB47">
        <f t="shared" si="0"/>
        <v>611.98697979188489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13.996778060584711</v>
      </c>
      <c r="L48">
        <v>19.474983542913776</v>
      </c>
      <c r="M48">
        <v>0</v>
      </c>
      <c r="N48">
        <v>30.004124142178423</v>
      </c>
      <c r="O48">
        <v>50.38075210084034</v>
      </c>
      <c r="P48">
        <v>60.58471443141255</v>
      </c>
      <c r="Q48">
        <v>1.717937740342028</v>
      </c>
      <c r="R48">
        <v>4.6141932547426272</v>
      </c>
      <c r="S48">
        <v>2.0779122781065089</v>
      </c>
      <c r="T48">
        <v>0</v>
      </c>
      <c r="U48">
        <v>243.68601482937291</v>
      </c>
      <c r="V48">
        <v>0</v>
      </c>
      <c r="W48">
        <v>11.380159724612735</v>
      </c>
      <c r="X48">
        <v>37.472721668242208</v>
      </c>
      <c r="Y48">
        <v>0</v>
      </c>
      <c r="Z48">
        <v>4.9939955999999999</v>
      </c>
      <c r="AA48">
        <v>10.835639999999998</v>
      </c>
      <c r="AB48">
        <v>10.035570479999999</v>
      </c>
      <c r="AC48">
        <v>7.3819532319999999</v>
      </c>
      <c r="AD48">
        <v>0</v>
      </c>
      <c r="AE48">
        <v>12.556885223999998</v>
      </c>
      <c r="AF48">
        <v>0</v>
      </c>
      <c r="AG48">
        <v>0</v>
      </c>
      <c r="AH48">
        <v>38.846886999999995</v>
      </c>
      <c r="AI48">
        <v>8.0835499999999971</v>
      </c>
      <c r="AJ48">
        <v>0</v>
      </c>
      <c r="AK48">
        <v>12.859770000000001</v>
      </c>
      <c r="AL48">
        <v>20.155330000000003</v>
      </c>
      <c r="AM48">
        <v>4.0624761904761906</v>
      </c>
      <c r="AN48">
        <v>0</v>
      </c>
      <c r="AO48">
        <v>7.2435719999999995</v>
      </c>
      <c r="AP48">
        <v>2.9283660000000005</v>
      </c>
      <c r="AQ48">
        <v>0</v>
      </c>
      <c r="AR48">
        <v>12.478511999999998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23.975493653507264</v>
      </c>
      <c r="BB48">
        <f t="shared" si="0"/>
        <v>611.97924112831788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14.164953469675599</v>
      </c>
      <c r="L49">
        <v>19.474983542913776</v>
      </c>
      <c r="M49">
        <v>0</v>
      </c>
      <c r="N49">
        <v>30.004124142178423</v>
      </c>
      <c r="O49">
        <v>50.38075210084034</v>
      </c>
      <c r="P49">
        <v>60.58471443141255</v>
      </c>
      <c r="Q49">
        <v>2.8694921988950277</v>
      </c>
      <c r="R49">
        <v>5.7789110936500689</v>
      </c>
      <c r="S49">
        <v>3.4181255875096377</v>
      </c>
      <c r="T49">
        <v>0</v>
      </c>
      <c r="U49">
        <v>243.68601482937291</v>
      </c>
      <c r="V49">
        <v>0</v>
      </c>
      <c r="W49">
        <v>11.253279758713138</v>
      </c>
      <c r="X49">
        <v>37.472458832997987</v>
      </c>
      <c r="Y49">
        <v>0</v>
      </c>
      <c r="Z49">
        <v>4.9939955999999999</v>
      </c>
      <c r="AA49">
        <v>10.835639999999998</v>
      </c>
      <c r="AB49">
        <v>10.035570479999999</v>
      </c>
      <c r="AC49">
        <v>7.3819532319999999</v>
      </c>
      <c r="AD49">
        <v>0</v>
      </c>
      <c r="AE49">
        <v>12.556885223999998</v>
      </c>
      <c r="AF49">
        <v>0</v>
      </c>
      <c r="AG49">
        <v>0</v>
      </c>
      <c r="AH49">
        <v>38.846886999999995</v>
      </c>
      <c r="AI49">
        <v>8.0835499999999971</v>
      </c>
      <c r="AJ49">
        <v>0</v>
      </c>
      <c r="AK49">
        <v>12.859770000000001</v>
      </c>
      <c r="AL49">
        <v>20.155330000000003</v>
      </c>
      <c r="AM49">
        <v>4.0624761904761906</v>
      </c>
      <c r="AN49">
        <v>0</v>
      </c>
      <c r="AO49">
        <v>7.2435719999999995</v>
      </c>
      <c r="AP49">
        <v>2.9283660000000005</v>
      </c>
      <c r="AQ49">
        <v>0</v>
      </c>
      <c r="AR49">
        <v>12.478511999999998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24.114889875531198</v>
      </c>
      <c r="BB49">
        <f t="shared" si="0"/>
        <v>615.53736312110448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14.162357233427361</v>
      </c>
      <c r="L50">
        <v>19.474983542913776</v>
      </c>
      <c r="M50">
        <v>0</v>
      </c>
      <c r="N50">
        <v>30.004124142178423</v>
      </c>
      <c r="O50">
        <v>50.38075210084034</v>
      </c>
      <c r="P50">
        <v>60.58471443141255</v>
      </c>
      <c r="Q50">
        <v>2.8694921988950277</v>
      </c>
      <c r="R50">
        <v>5.7789110936500689</v>
      </c>
      <c r="S50">
        <v>3.4181255875096377</v>
      </c>
      <c r="T50">
        <v>0</v>
      </c>
      <c r="U50">
        <v>243.68601482937291</v>
      </c>
      <c r="V50">
        <v>0</v>
      </c>
      <c r="W50">
        <v>11.253279758713138</v>
      </c>
      <c r="X50">
        <v>37.472458832997987</v>
      </c>
      <c r="Y50">
        <v>0</v>
      </c>
      <c r="Z50">
        <v>4.9939955999999999</v>
      </c>
      <c r="AA50">
        <v>10.835639999999998</v>
      </c>
      <c r="AB50">
        <v>10.035570479999999</v>
      </c>
      <c r="AC50">
        <v>7.3819532319999999</v>
      </c>
      <c r="AD50">
        <v>0</v>
      </c>
      <c r="AE50">
        <v>12.556885223999998</v>
      </c>
      <c r="AF50">
        <v>0</v>
      </c>
      <c r="AG50">
        <v>0</v>
      </c>
      <c r="AH50">
        <v>38.846886999999995</v>
      </c>
      <c r="AI50">
        <v>8.0835499999999971</v>
      </c>
      <c r="AJ50">
        <v>0</v>
      </c>
      <c r="AK50">
        <v>12.859770000000001</v>
      </c>
      <c r="AL50">
        <v>20.155330000000003</v>
      </c>
      <c r="AM50">
        <v>4.0624761904761906</v>
      </c>
      <c r="AN50">
        <v>0</v>
      </c>
      <c r="AO50">
        <v>7.2435719999999995</v>
      </c>
      <c r="AP50">
        <v>2.9283660000000005</v>
      </c>
      <c r="AQ50">
        <v>0</v>
      </c>
      <c r="AR50">
        <v>12.478511999999998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24.11479207211088</v>
      </c>
      <c r="BB50">
        <f t="shared" si="0"/>
        <v>615.53486468827657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14.164953469675599</v>
      </c>
      <c r="L51">
        <v>19.474983542913776</v>
      </c>
      <c r="M51">
        <v>0</v>
      </c>
      <c r="N51">
        <v>30.004124142178423</v>
      </c>
      <c r="O51">
        <v>50.38075210084034</v>
      </c>
      <c r="P51">
        <v>60.58471443141255</v>
      </c>
      <c r="Q51">
        <v>2.8694921988950277</v>
      </c>
      <c r="R51">
        <v>5.7789110936500689</v>
      </c>
      <c r="S51">
        <v>3.4181255875096377</v>
      </c>
      <c r="T51">
        <v>0</v>
      </c>
      <c r="U51">
        <v>239.59930946756313</v>
      </c>
      <c r="V51">
        <v>0</v>
      </c>
      <c r="W51">
        <v>11.253279758713138</v>
      </c>
      <c r="X51">
        <v>37.472458832997987</v>
      </c>
      <c r="Y51">
        <v>0</v>
      </c>
      <c r="Z51">
        <v>4.9939955999999999</v>
      </c>
      <c r="AA51">
        <v>10.835639999999998</v>
      </c>
      <c r="AB51">
        <v>10.035570479999999</v>
      </c>
      <c r="AC51">
        <v>7.3819532319999999</v>
      </c>
      <c r="AD51">
        <v>0</v>
      </c>
      <c r="AE51">
        <v>12.556885223999998</v>
      </c>
      <c r="AF51">
        <v>0</v>
      </c>
      <c r="AG51">
        <v>0</v>
      </c>
      <c r="AH51">
        <v>38.846886999999995</v>
      </c>
      <c r="AI51">
        <v>8.0835499999999971</v>
      </c>
      <c r="AJ51">
        <v>0</v>
      </c>
      <c r="AK51">
        <v>12.859770000000001</v>
      </c>
      <c r="AL51">
        <v>20.155330000000003</v>
      </c>
      <c r="AM51">
        <v>4.0624761904761906</v>
      </c>
      <c r="AN51">
        <v>0</v>
      </c>
      <c r="AO51">
        <v>7.2435719999999995</v>
      </c>
      <c r="AP51">
        <v>2.9283660000000005</v>
      </c>
      <c r="AQ51">
        <v>0</v>
      </c>
      <c r="AR51">
        <v>12.478511999999998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23.960820385102643</v>
      </c>
      <c r="BB51">
        <f t="shared" si="0"/>
        <v>611.60472724972317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14.161967701868829</v>
      </c>
      <c r="L52">
        <v>19.474983542913776</v>
      </c>
      <c r="M52">
        <v>0</v>
      </c>
      <c r="N52">
        <v>30.004124142178423</v>
      </c>
      <c r="O52">
        <v>50.38075210084034</v>
      </c>
      <c r="P52">
        <v>60.58471443141255</v>
      </c>
      <c r="Q52">
        <v>2.8694921988950277</v>
      </c>
      <c r="R52">
        <v>5.7789110936500689</v>
      </c>
      <c r="S52">
        <v>3.4181255875096377</v>
      </c>
      <c r="T52">
        <v>0</v>
      </c>
      <c r="U52">
        <v>239.59930946756313</v>
      </c>
      <c r="V52">
        <v>0</v>
      </c>
      <c r="W52">
        <v>11.253279758713138</v>
      </c>
      <c r="X52">
        <v>37.472458832997987</v>
      </c>
      <c r="Y52">
        <v>0</v>
      </c>
      <c r="Z52">
        <v>4.9939955999999999</v>
      </c>
      <c r="AA52">
        <v>10.835639999999998</v>
      </c>
      <c r="AB52">
        <v>10.035570479999999</v>
      </c>
      <c r="AC52">
        <v>7.3819532319999999</v>
      </c>
      <c r="AD52">
        <v>0</v>
      </c>
      <c r="AE52">
        <v>12.556885223999998</v>
      </c>
      <c r="AF52">
        <v>0</v>
      </c>
      <c r="AG52">
        <v>0</v>
      </c>
      <c r="AH52">
        <v>38.846886999999995</v>
      </c>
      <c r="AI52">
        <v>8.0835499999999971</v>
      </c>
      <c r="AJ52">
        <v>0</v>
      </c>
      <c r="AK52">
        <v>12.859770000000001</v>
      </c>
      <c r="AL52">
        <v>20.155330000000003</v>
      </c>
      <c r="AM52">
        <v>4.0624761904761906</v>
      </c>
      <c r="AN52">
        <v>0</v>
      </c>
      <c r="AO52">
        <v>7.2435719999999995</v>
      </c>
      <c r="AP52">
        <v>2.9283660000000005</v>
      </c>
      <c r="AQ52">
        <v>0</v>
      </c>
      <c r="AR52">
        <v>12.478511999999998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23.960707923184444</v>
      </c>
      <c r="BB52">
        <f t="shared" si="0"/>
        <v>611.60185394383461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14.164563938117068</v>
      </c>
      <c r="L53">
        <v>19.525915307060519</v>
      </c>
      <c r="M53">
        <v>0</v>
      </c>
      <c r="N53">
        <v>30.004124142178423</v>
      </c>
      <c r="O53">
        <v>50.38075210084034</v>
      </c>
      <c r="P53">
        <v>60.58471443141255</v>
      </c>
      <c r="Q53">
        <v>2.8694921988950277</v>
      </c>
      <c r="R53">
        <v>5.7789110936500689</v>
      </c>
      <c r="S53">
        <v>3.4181255875096377</v>
      </c>
      <c r="T53">
        <v>0</v>
      </c>
      <c r="U53">
        <v>239.59930946756313</v>
      </c>
      <c r="V53">
        <v>0</v>
      </c>
      <c r="W53">
        <v>11.252043312464428</v>
      </c>
      <c r="X53">
        <v>37.472458832997987</v>
      </c>
      <c r="Y53">
        <v>0</v>
      </c>
      <c r="Z53">
        <v>4.9939955999999999</v>
      </c>
      <c r="AA53">
        <v>10.835639999999998</v>
      </c>
      <c r="AB53">
        <v>10.035570479999999</v>
      </c>
      <c r="AC53">
        <v>7.3819532319999999</v>
      </c>
      <c r="AD53">
        <v>0</v>
      </c>
      <c r="AE53">
        <v>12.556885223999998</v>
      </c>
      <c r="AF53">
        <v>0</v>
      </c>
      <c r="AG53">
        <v>0</v>
      </c>
      <c r="AH53">
        <v>38.846886999999995</v>
      </c>
      <c r="AI53">
        <v>8.0835499999999971</v>
      </c>
      <c r="AJ53">
        <v>0</v>
      </c>
      <c r="AK53">
        <v>12.859770000000001</v>
      </c>
      <c r="AL53">
        <v>21.247200000000003</v>
      </c>
      <c r="AM53">
        <v>4.0624761904761906</v>
      </c>
      <c r="AN53">
        <v>0</v>
      </c>
      <c r="AO53">
        <v>7.2435719999999995</v>
      </c>
      <c r="AP53">
        <v>2.9283660000000005</v>
      </c>
      <c r="AQ53">
        <v>0</v>
      </c>
      <c r="AR53">
        <v>12.478511999999998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24.00384286412536</v>
      </c>
      <c r="BB53">
        <f t="shared" si="0"/>
        <v>612.70288055704009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14.161967701868829</v>
      </c>
      <c r="L54">
        <v>19.525915307060519</v>
      </c>
      <c r="M54">
        <v>0</v>
      </c>
      <c r="N54">
        <v>30.004124142178423</v>
      </c>
      <c r="O54">
        <v>50.38075210084034</v>
      </c>
      <c r="P54">
        <v>60.58471443141255</v>
      </c>
      <c r="Q54">
        <v>2.8694921988950277</v>
      </c>
      <c r="R54">
        <v>5.7789110936500689</v>
      </c>
      <c r="S54">
        <v>3.4181255875096377</v>
      </c>
      <c r="T54">
        <v>0</v>
      </c>
      <c r="U54">
        <v>239.59930946756313</v>
      </c>
      <c r="V54">
        <v>0</v>
      </c>
      <c r="W54">
        <v>11.252043312464428</v>
      </c>
      <c r="X54">
        <v>37.472458832997987</v>
      </c>
      <c r="Y54">
        <v>0</v>
      </c>
      <c r="Z54">
        <v>4.9939955999999999</v>
      </c>
      <c r="AA54">
        <v>10.835639999999998</v>
      </c>
      <c r="AB54">
        <v>10.035570479999999</v>
      </c>
      <c r="AC54">
        <v>7.3819532319999999</v>
      </c>
      <c r="AD54">
        <v>0</v>
      </c>
      <c r="AE54">
        <v>12.556885223999998</v>
      </c>
      <c r="AF54">
        <v>0</v>
      </c>
      <c r="AG54">
        <v>0</v>
      </c>
      <c r="AH54">
        <v>38.846886999999995</v>
      </c>
      <c r="AI54">
        <v>8.0835499999999971</v>
      </c>
      <c r="AJ54">
        <v>0</v>
      </c>
      <c r="AK54">
        <v>12.859770000000001</v>
      </c>
      <c r="AL54">
        <v>21.247200000000003</v>
      </c>
      <c r="AM54">
        <v>4.0624761904761906</v>
      </c>
      <c r="AN54">
        <v>0</v>
      </c>
      <c r="AO54">
        <v>7.2435719999999995</v>
      </c>
      <c r="AP54">
        <v>2.9283660000000005</v>
      </c>
      <c r="AQ54">
        <v>0</v>
      </c>
      <c r="AR54">
        <v>12.478511999999998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24.003745060705043</v>
      </c>
      <c r="BB54">
        <f t="shared" si="0"/>
        <v>612.70038212421218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14.164674584420164</v>
      </c>
      <c r="L55">
        <v>19.557889632852696</v>
      </c>
      <c r="M55">
        <v>0</v>
      </c>
      <c r="N55">
        <v>30.004124142178423</v>
      </c>
      <c r="O55">
        <v>50.38075210084034</v>
      </c>
      <c r="P55">
        <v>60.58471443141255</v>
      </c>
      <c r="Q55">
        <v>2.8708617790055251</v>
      </c>
      <c r="R55">
        <v>5.8367664220515145</v>
      </c>
      <c r="S55">
        <v>3.5333026158445446</v>
      </c>
      <c r="T55">
        <v>0</v>
      </c>
      <c r="U55">
        <v>239.59930946756313</v>
      </c>
      <c r="V55">
        <v>0</v>
      </c>
      <c r="W55">
        <v>11.252043312464428</v>
      </c>
      <c r="X55">
        <v>37.472458832997987</v>
      </c>
      <c r="Y55">
        <v>0</v>
      </c>
      <c r="Z55">
        <v>4.9939955999999999</v>
      </c>
      <c r="AA55">
        <v>10.835639999999998</v>
      </c>
      <c r="AB55">
        <v>10.035570479999999</v>
      </c>
      <c r="AC55">
        <v>7.3819532319999999</v>
      </c>
      <c r="AD55">
        <v>0</v>
      </c>
      <c r="AE55">
        <v>12.556885223999998</v>
      </c>
      <c r="AF55">
        <v>0</v>
      </c>
      <c r="AG55">
        <v>0</v>
      </c>
      <c r="AH55">
        <v>38.846886999999995</v>
      </c>
      <c r="AI55">
        <v>8.0835499999999971</v>
      </c>
      <c r="AJ55">
        <v>0</v>
      </c>
      <c r="AK55">
        <v>12.859770000000001</v>
      </c>
      <c r="AL55">
        <v>21.247200000000003</v>
      </c>
      <c r="AM55">
        <v>4.0624761904761906</v>
      </c>
      <c r="AN55">
        <v>0</v>
      </c>
      <c r="AO55">
        <v>7.2435719999999995</v>
      </c>
      <c r="AP55">
        <v>2.9283660000000005</v>
      </c>
      <c r="AQ55">
        <v>0</v>
      </c>
      <c r="AR55">
        <v>12.478511999999998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24.011627482931033</v>
      </c>
      <c r="BB55">
        <f t="shared" si="0"/>
        <v>612.90158284717654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14.164584313061875</v>
      </c>
      <c r="L56">
        <v>19.557889632852696</v>
      </c>
      <c r="M56">
        <v>0</v>
      </c>
      <c r="N56">
        <v>30.004124142178423</v>
      </c>
      <c r="O56">
        <v>50.38075210084034</v>
      </c>
      <c r="P56">
        <v>60.58471443141255</v>
      </c>
      <c r="Q56">
        <v>2.8708617790055251</v>
      </c>
      <c r="R56">
        <v>5.8367664220515145</v>
      </c>
      <c r="S56">
        <v>3.5333026158445446</v>
      </c>
      <c r="T56">
        <v>0</v>
      </c>
      <c r="U56">
        <v>239.59930946756313</v>
      </c>
      <c r="V56">
        <v>0</v>
      </c>
      <c r="W56">
        <v>11.252043312464428</v>
      </c>
      <c r="X56">
        <v>37.472458832997987</v>
      </c>
      <c r="Y56">
        <v>0</v>
      </c>
      <c r="Z56">
        <v>4.9939955999999999</v>
      </c>
      <c r="AA56">
        <v>10.835639999999998</v>
      </c>
      <c r="AB56">
        <v>10.035570479999999</v>
      </c>
      <c r="AC56">
        <v>7.3819532319999999</v>
      </c>
      <c r="AD56">
        <v>0</v>
      </c>
      <c r="AE56">
        <v>12.556885223999998</v>
      </c>
      <c r="AF56">
        <v>0</v>
      </c>
      <c r="AG56">
        <v>0</v>
      </c>
      <c r="AH56">
        <v>38.846886999999995</v>
      </c>
      <c r="AI56">
        <v>8.0835499999999971</v>
      </c>
      <c r="AJ56">
        <v>0</v>
      </c>
      <c r="AK56">
        <v>12.859770000000001</v>
      </c>
      <c r="AL56">
        <v>21.247200000000003</v>
      </c>
      <c r="AM56">
        <v>4.0624761904761906</v>
      </c>
      <c r="AN56">
        <v>0</v>
      </c>
      <c r="AO56">
        <v>7.2435719999999995</v>
      </c>
      <c r="AP56">
        <v>2.9283660000000005</v>
      </c>
      <c r="AQ56">
        <v>0</v>
      </c>
      <c r="AR56">
        <v>12.478511999999998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24.011624068550319</v>
      </c>
      <c r="BB56">
        <f t="shared" si="0"/>
        <v>612.90149599019901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14.164674584420164</v>
      </c>
      <c r="L57">
        <v>19.557889632852696</v>
      </c>
      <c r="M57">
        <v>0</v>
      </c>
      <c r="N57">
        <v>30.004124142178423</v>
      </c>
      <c r="O57">
        <v>50.38075210084034</v>
      </c>
      <c r="P57">
        <v>60.58471443141255</v>
      </c>
      <c r="Q57">
        <v>2.8708617790055251</v>
      </c>
      <c r="R57">
        <v>5.8367664220515145</v>
      </c>
      <c r="S57">
        <v>3.5333026158445446</v>
      </c>
      <c r="T57">
        <v>0</v>
      </c>
      <c r="U57">
        <v>237.24513672233437</v>
      </c>
      <c r="V57">
        <v>0</v>
      </c>
      <c r="W57">
        <v>11.252043312464428</v>
      </c>
      <c r="X57">
        <v>37.472458832997987</v>
      </c>
      <c r="Y57">
        <v>0</v>
      </c>
      <c r="Z57">
        <v>4.9939955999999999</v>
      </c>
      <c r="AA57">
        <v>10.835639999999998</v>
      </c>
      <c r="AB57">
        <v>10.035570479999999</v>
      </c>
      <c r="AC57">
        <v>7.3819532319999999</v>
      </c>
      <c r="AD57">
        <v>0</v>
      </c>
      <c r="AE57">
        <v>12.556885223999998</v>
      </c>
      <c r="AF57">
        <v>0</v>
      </c>
      <c r="AG57">
        <v>0</v>
      </c>
      <c r="AH57">
        <v>38.846886999999995</v>
      </c>
      <c r="AI57">
        <v>8.0835499999999971</v>
      </c>
      <c r="AJ57">
        <v>0</v>
      </c>
      <c r="AK57">
        <v>12.859770000000001</v>
      </c>
      <c r="AL57">
        <v>21.247200000000003</v>
      </c>
      <c r="AM57">
        <v>4.0624761904761906</v>
      </c>
      <c r="AN57">
        <v>0</v>
      </c>
      <c r="AO57">
        <v>7.2435719999999995</v>
      </c>
      <c r="AP57">
        <v>2.9283660000000005</v>
      </c>
      <c r="AQ57">
        <v>0</v>
      </c>
      <c r="AR57">
        <v>12.478511999999998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23.922875519578838</v>
      </c>
      <c r="BB57">
        <f t="shared" si="0"/>
        <v>610.63616206529991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14.164584313061875</v>
      </c>
      <c r="L58">
        <v>19.557889632852696</v>
      </c>
      <c r="M58">
        <v>0</v>
      </c>
      <c r="N58">
        <v>30.004124142178423</v>
      </c>
      <c r="O58">
        <v>50.38075210084034</v>
      </c>
      <c r="P58">
        <v>60.58471443141255</v>
      </c>
      <c r="Q58">
        <v>2.8708617790055251</v>
      </c>
      <c r="R58">
        <v>5.8367664220515145</v>
      </c>
      <c r="S58">
        <v>3.5333026158445446</v>
      </c>
      <c r="T58">
        <v>0</v>
      </c>
      <c r="U58">
        <v>237.24513672233437</v>
      </c>
      <c r="V58">
        <v>0</v>
      </c>
      <c r="W58">
        <v>11.252043312464428</v>
      </c>
      <c r="X58">
        <v>37.468461710973919</v>
      </c>
      <c r="Y58">
        <v>0</v>
      </c>
      <c r="Z58">
        <v>4.9939955999999999</v>
      </c>
      <c r="AA58">
        <v>10.835639999999998</v>
      </c>
      <c r="AB58">
        <v>10.035570479999999</v>
      </c>
      <c r="AC58">
        <v>7.3819532319999999</v>
      </c>
      <c r="AD58">
        <v>0</v>
      </c>
      <c r="AE58">
        <v>12.556885223999998</v>
      </c>
      <c r="AF58">
        <v>0</v>
      </c>
      <c r="AG58">
        <v>0</v>
      </c>
      <c r="AH58">
        <v>38.846886999999995</v>
      </c>
      <c r="AI58">
        <v>8.0835499999999971</v>
      </c>
      <c r="AJ58">
        <v>0</v>
      </c>
      <c r="AK58">
        <v>12.859770000000001</v>
      </c>
      <c r="AL58">
        <v>21.247200000000003</v>
      </c>
      <c r="AM58">
        <v>4.0624761904761906</v>
      </c>
      <c r="AN58">
        <v>0</v>
      </c>
      <c r="AO58">
        <v>7.2435719999999995</v>
      </c>
      <c r="AP58">
        <v>2.9283660000000005</v>
      </c>
      <c r="AQ58">
        <v>0</v>
      </c>
      <c r="AR58">
        <v>12.478511999999998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23.922721406941704</v>
      </c>
      <c r="BB58">
        <f t="shared" si="0"/>
        <v>610.63222878455474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12.00290653469801</v>
      </c>
      <c r="L59">
        <v>19.557889632852696</v>
      </c>
      <c r="M59">
        <v>0</v>
      </c>
      <c r="N59">
        <v>30.004124142178423</v>
      </c>
      <c r="O59">
        <v>50.38075210084034</v>
      </c>
      <c r="P59">
        <v>60.58471443141255</v>
      </c>
      <c r="Q59">
        <v>0.99752006606110655</v>
      </c>
      <c r="R59">
        <v>3.8141495903398921</v>
      </c>
      <c r="S59">
        <v>1.9969152768512342</v>
      </c>
      <c r="T59">
        <v>0</v>
      </c>
      <c r="U59">
        <v>237.24513672233437</v>
      </c>
      <c r="V59">
        <v>0</v>
      </c>
      <c r="W59">
        <v>11.25127857733664</v>
      </c>
      <c r="X59">
        <v>37.470629982852948</v>
      </c>
      <c r="Y59">
        <v>0</v>
      </c>
      <c r="Z59">
        <v>4.9939955999999999</v>
      </c>
      <c r="AA59">
        <v>10.835639999999998</v>
      </c>
      <c r="AB59">
        <v>10.035570479999999</v>
      </c>
      <c r="AC59">
        <v>7.3819532319999999</v>
      </c>
      <c r="AD59">
        <v>0</v>
      </c>
      <c r="AE59">
        <v>12.556885223999998</v>
      </c>
      <c r="AF59">
        <v>0</v>
      </c>
      <c r="AG59">
        <v>0</v>
      </c>
      <c r="AH59">
        <v>38.846886999999995</v>
      </c>
      <c r="AI59">
        <v>8.0835499999999971</v>
      </c>
      <c r="AJ59">
        <v>0</v>
      </c>
      <c r="AK59">
        <v>12.859770000000001</v>
      </c>
      <c r="AL59">
        <v>20.155330000000003</v>
      </c>
      <c r="AM59">
        <v>4.0624761904761906</v>
      </c>
      <c r="AN59">
        <v>0</v>
      </c>
      <c r="AO59">
        <v>7.2435719999999995</v>
      </c>
      <c r="AP59">
        <v>1.62687</v>
      </c>
      <c r="AQ59">
        <v>0</v>
      </c>
      <c r="AR59">
        <v>12.478511999999998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23.546249717575428</v>
      </c>
      <c r="BB59">
        <f t="shared" si="0"/>
        <v>601.02271434865906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12.00290653469801</v>
      </c>
      <c r="L60">
        <v>19.557889632852696</v>
      </c>
      <c r="M60">
        <v>0</v>
      </c>
      <c r="N60">
        <v>30.004124142178423</v>
      </c>
      <c r="O60">
        <v>50.38075210084034</v>
      </c>
      <c r="P60">
        <v>60.58471443141255</v>
      </c>
      <c r="Q60">
        <v>0.99752006606110655</v>
      </c>
      <c r="R60">
        <v>3.8141495903398921</v>
      </c>
      <c r="S60">
        <v>1.9969152768512342</v>
      </c>
      <c r="T60">
        <v>0</v>
      </c>
      <c r="U60">
        <v>237.24513672233437</v>
      </c>
      <c r="V60">
        <v>0</v>
      </c>
      <c r="W60">
        <v>11.25127857733664</v>
      </c>
      <c r="X60">
        <v>37.470629982852948</v>
      </c>
      <c r="Y60">
        <v>0</v>
      </c>
      <c r="Z60">
        <v>4.9939955999999999</v>
      </c>
      <c r="AA60">
        <v>10.835639999999998</v>
      </c>
      <c r="AB60">
        <v>10.035570479999999</v>
      </c>
      <c r="AC60">
        <v>7.3819532319999999</v>
      </c>
      <c r="AD60">
        <v>0</v>
      </c>
      <c r="AE60">
        <v>12.556885223999998</v>
      </c>
      <c r="AF60">
        <v>0</v>
      </c>
      <c r="AG60">
        <v>0</v>
      </c>
      <c r="AH60">
        <v>38.846886999999995</v>
      </c>
      <c r="AI60">
        <v>8.0835499999999971</v>
      </c>
      <c r="AJ60">
        <v>0</v>
      </c>
      <c r="AK60">
        <v>12.859770000000001</v>
      </c>
      <c r="AL60">
        <v>20.155330000000003</v>
      </c>
      <c r="AM60">
        <v>4.0624761904761906</v>
      </c>
      <c r="AN60">
        <v>0</v>
      </c>
      <c r="AO60">
        <v>7.2435719999999995</v>
      </c>
      <c r="AP60">
        <v>1.62687</v>
      </c>
      <c r="AQ60">
        <v>0</v>
      </c>
      <c r="AR60">
        <v>12.478511999999998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23.546249717575428</v>
      </c>
      <c r="BB60">
        <f t="shared" si="0"/>
        <v>601.02271434865906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12.00290653469801</v>
      </c>
      <c r="L61">
        <v>19.557889632852696</v>
      </c>
      <c r="M61">
        <v>0</v>
      </c>
      <c r="N61">
        <v>30.004124142178423</v>
      </c>
      <c r="O61">
        <v>50.38075210084034</v>
      </c>
      <c r="P61">
        <v>60.58471443141255</v>
      </c>
      <c r="Q61">
        <v>0.99752006606110655</v>
      </c>
      <c r="R61">
        <v>3.8141495903398921</v>
      </c>
      <c r="S61">
        <v>1.9969152768512342</v>
      </c>
      <c r="T61">
        <v>0</v>
      </c>
      <c r="U61">
        <v>237.24513672233437</v>
      </c>
      <c r="V61">
        <v>0</v>
      </c>
      <c r="W61">
        <v>11.25127857733664</v>
      </c>
      <c r="X61">
        <v>37.470629982852948</v>
      </c>
      <c r="Y61">
        <v>0</v>
      </c>
      <c r="Z61">
        <v>4.9939955999999999</v>
      </c>
      <c r="AA61">
        <v>10.835639999999998</v>
      </c>
      <c r="AB61">
        <v>10.035570479999999</v>
      </c>
      <c r="AC61">
        <v>7.3819532319999999</v>
      </c>
      <c r="AD61">
        <v>0</v>
      </c>
      <c r="AE61">
        <v>12.556885223999998</v>
      </c>
      <c r="AF61">
        <v>0</v>
      </c>
      <c r="AG61">
        <v>0</v>
      </c>
      <c r="AH61">
        <v>38.846886999999995</v>
      </c>
      <c r="AI61">
        <v>8.0835499999999971</v>
      </c>
      <c r="AJ61">
        <v>0</v>
      </c>
      <c r="AK61">
        <v>12.859770000000001</v>
      </c>
      <c r="AL61">
        <v>14.755000000000006</v>
      </c>
      <c r="AM61">
        <v>4.0624761904761906</v>
      </c>
      <c r="AN61">
        <v>0</v>
      </c>
      <c r="AO61">
        <v>7.2435719999999995</v>
      </c>
      <c r="AP61">
        <v>1.62687</v>
      </c>
      <c r="AQ61">
        <v>0</v>
      </c>
      <c r="AR61">
        <v>12.478511999999998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23.342657383238084</v>
      </c>
      <c r="BB61">
        <f t="shared" si="0"/>
        <v>595.82597668299627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12.00290653469801</v>
      </c>
      <c r="L62">
        <v>19.557889632852696</v>
      </c>
      <c r="M62">
        <v>0</v>
      </c>
      <c r="N62">
        <v>30.004124142178423</v>
      </c>
      <c r="O62">
        <v>50.38075210084034</v>
      </c>
      <c r="P62">
        <v>60.58471443141255</v>
      </c>
      <c r="Q62">
        <v>5.5421644201578628</v>
      </c>
      <c r="R62">
        <v>8.2392078039215679</v>
      </c>
      <c r="S62">
        <v>6.6987574206755376</v>
      </c>
      <c r="T62">
        <v>0</v>
      </c>
      <c r="U62">
        <v>237.24513672233437</v>
      </c>
      <c r="V62">
        <v>0</v>
      </c>
      <c r="W62">
        <v>11.25127857733664</v>
      </c>
      <c r="X62">
        <v>37.470629982852948</v>
      </c>
      <c r="Y62">
        <v>0</v>
      </c>
      <c r="Z62">
        <v>4.9939955999999999</v>
      </c>
      <c r="AA62">
        <v>10.835639999999998</v>
      </c>
      <c r="AB62">
        <v>10.035570479999999</v>
      </c>
      <c r="AC62">
        <v>7.3819532319999999</v>
      </c>
      <c r="AD62">
        <v>0</v>
      </c>
      <c r="AE62">
        <v>12.556885223999998</v>
      </c>
      <c r="AF62">
        <v>0</v>
      </c>
      <c r="AG62">
        <v>0</v>
      </c>
      <c r="AH62">
        <v>38.846886999999995</v>
      </c>
      <c r="AI62">
        <v>8.0835499999999971</v>
      </c>
      <c r="AJ62">
        <v>0</v>
      </c>
      <c r="AK62">
        <v>12.859770000000001</v>
      </c>
      <c r="AL62">
        <v>14.755000000000006</v>
      </c>
      <c r="AM62">
        <v>4.0624761904761906</v>
      </c>
      <c r="AN62">
        <v>0</v>
      </c>
      <c r="AO62">
        <v>7.2435719999999995</v>
      </c>
      <c r="AP62">
        <v>1.62687</v>
      </c>
      <c r="AQ62">
        <v>0</v>
      </c>
      <c r="AR62">
        <v>12.478511999999998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23.858074668013593</v>
      </c>
      <c r="BB62">
        <f t="shared" si="0"/>
        <v>608.98210410972354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13.634243678160917</v>
      </c>
      <c r="L63">
        <v>19.350241980717577</v>
      </c>
      <c r="M63">
        <v>0</v>
      </c>
      <c r="N63">
        <v>30.004124142178423</v>
      </c>
      <c r="O63">
        <v>50.38075210084034</v>
      </c>
      <c r="P63">
        <v>60.58471443141255</v>
      </c>
      <c r="Q63">
        <v>5.5421644201578628</v>
      </c>
      <c r="R63">
        <v>8.2392078039215679</v>
      </c>
      <c r="S63">
        <v>6.6987574206755376</v>
      </c>
      <c r="T63">
        <v>0</v>
      </c>
      <c r="U63">
        <v>237.24513672233437</v>
      </c>
      <c r="V63">
        <v>5.2679609544468544</v>
      </c>
      <c r="W63">
        <v>11.25127857733664</v>
      </c>
      <c r="X63">
        <v>37.470629982852948</v>
      </c>
      <c r="Y63">
        <v>0</v>
      </c>
      <c r="Z63">
        <v>4.9939955999999999</v>
      </c>
      <c r="AA63">
        <v>10.835639999999998</v>
      </c>
      <c r="AB63">
        <v>10.035570479999999</v>
      </c>
      <c r="AC63">
        <v>7.3819532319999999</v>
      </c>
      <c r="AD63">
        <v>0</v>
      </c>
      <c r="AE63">
        <v>12.556885223999998</v>
      </c>
      <c r="AF63">
        <v>0</v>
      </c>
      <c r="AG63">
        <v>0</v>
      </c>
      <c r="AH63">
        <v>38.846886999999995</v>
      </c>
      <c r="AI63">
        <v>8.0835499999999971</v>
      </c>
      <c r="AJ63">
        <v>0</v>
      </c>
      <c r="AK63">
        <v>12.859770000000001</v>
      </c>
      <c r="AL63">
        <v>20.155330000000003</v>
      </c>
      <c r="AM63">
        <v>4.0624761904761906</v>
      </c>
      <c r="AN63">
        <v>0</v>
      </c>
      <c r="AO63">
        <v>7.2435719999999995</v>
      </c>
      <c r="AP63">
        <v>2.9283660000000005</v>
      </c>
      <c r="AQ63">
        <v>0</v>
      </c>
      <c r="AR63">
        <v>12.478511999999998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24.363008666316048</v>
      </c>
      <c r="BB63">
        <f t="shared" si="0"/>
        <v>621.87064655719564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13.634243678160917</v>
      </c>
      <c r="L64">
        <v>19.350241980717577</v>
      </c>
      <c r="M64">
        <v>0</v>
      </c>
      <c r="N64">
        <v>30.004124142178423</v>
      </c>
      <c r="O64">
        <v>50.38075210084034</v>
      </c>
      <c r="P64">
        <v>60.58471443141255</v>
      </c>
      <c r="Q64">
        <v>5.5421644201578628</v>
      </c>
      <c r="R64">
        <v>8.2392078039215679</v>
      </c>
      <c r="S64">
        <v>6.6987574206755376</v>
      </c>
      <c r="T64">
        <v>0</v>
      </c>
      <c r="U64">
        <v>237.24513672233437</v>
      </c>
      <c r="V64">
        <v>5.2679609544468544</v>
      </c>
      <c r="W64">
        <v>11.25127857733664</v>
      </c>
      <c r="X64">
        <v>37.470629982852948</v>
      </c>
      <c r="Y64">
        <v>0</v>
      </c>
      <c r="Z64">
        <v>4.9939955999999999</v>
      </c>
      <c r="AA64">
        <v>10.835639999999998</v>
      </c>
      <c r="AB64">
        <v>10.035570479999999</v>
      </c>
      <c r="AC64">
        <v>7.3819532319999999</v>
      </c>
      <c r="AD64">
        <v>0</v>
      </c>
      <c r="AE64">
        <v>12.556885223999998</v>
      </c>
      <c r="AF64">
        <v>0</v>
      </c>
      <c r="AG64">
        <v>0</v>
      </c>
      <c r="AH64">
        <v>38.846886999999995</v>
      </c>
      <c r="AI64">
        <v>8.0835499999999971</v>
      </c>
      <c r="AJ64">
        <v>0</v>
      </c>
      <c r="AK64">
        <v>12.859770000000001</v>
      </c>
      <c r="AL64">
        <v>20.155330000000003</v>
      </c>
      <c r="AM64">
        <v>4.0624761904761906</v>
      </c>
      <c r="AN64">
        <v>0</v>
      </c>
      <c r="AO64">
        <v>7.2435719999999995</v>
      </c>
      <c r="AP64">
        <v>2.9283660000000005</v>
      </c>
      <c r="AQ64">
        <v>0</v>
      </c>
      <c r="AR64">
        <v>12.478511999999998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24.363008666316048</v>
      </c>
      <c r="BB64">
        <f t="shared" si="0"/>
        <v>621.87064655719564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14.548053546910756</v>
      </c>
      <c r="L65">
        <v>39.998267080182927</v>
      </c>
      <c r="M65">
        <v>0</v>
      </c>
      <c r="N65">
        <v>30.004124142178423</v>
      </c>
      <c r="O65">
        <v>50.38075210084034</v>
      </c>
      <c r="P65">
        <v>60.58471443141255</v>
      </c>
      <c r="Q65">
        <v>5.5407622677465458</v>
      </c>
      <c r="R65">
        <v>8.2397854626961262</v>
      </c>
      <c r="S65">
        <v>6.6987857142857141</v>
      </c>
      <c r="T65">
        <v>0</v>
      </c>
      <c r="U65">
        <v>237.24513672233437</v>
      </c>
      <c r="V65">
        <v>5.2679609544468544</v>
      </c>
      <c r="W65">
        <v>11.25127857733664</v>
      </c>
      <c r="X65">
        <v>37.470629982852948</v>
      </c>
      <c r="Y65">
        <v>0</v>
      </c>
      <c r="Z65">
        <v>4.9939955999999999</v>
      </c>
      <c r="AA65">
        <v>10.835639999999998</v>
      </c>
      <c r="AB65">
        <v>10.035570479999999</v>
      </c>
      <c r="AC65">
        <v>7.3819532319999999</v>
      </c>
      <c r="AD65">
        <v>0</v>
      </c>
      <c r="AE65">
        <v>12.556885223999998</v>
      </c>
      <c r="AF65">
        <v>0</v>
      </c>
      <c r="AG65">
        <v>0</v>
      </c>
      <c r="AH65">
        <v>38.846886999999995</v>
      </c>
      <c r="AI65">
        <v>8.0835499999999971</v>
      </c>
      <c r="AJ65">
        <v>0</v>
      </c>
      <c r="AK65">
        <v>12.859770000000001</v>
      </c>
      <c r="AL65">
        <v>20.155330000000003</v>
      </c>
      <c r="AM65">
        <v>4.0624761904761906</v>
      </c>
      <c r="AN65">
        <v>0</v>
      </c>
      <c r="AO65">
        <v>7.2435719999999995</v>
      </c>
      <c r="AP65">
        <v>2.9283660000000005</v>
      </c>
      <c r="AQ65">
        <v>0</v>
      </c>
      <c r="AR65">
        <v>12.478511999999998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25.175859946712258</v>
      </c>
      <c r="BB65">
        <f t="shared" si="0"/>
        <v>642.61883404498815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14.549736429631317</v>
      </c>
      <c r="L66">
        <v>39.997909205272663</v>
      </c>
      <c r="M66">
        <v>0</v>
      </c>
      <c r="N66">
        <v>30.004124142178423</v>
      </c>
      <c r="O66">
        <v>50.38075210084034</v>
      </c>
      <c r="P66">
        <v>60.58471443141255</v>
      </c>
      <c r="Q66">
        <v>5.5413433305012738</v>
      </c>
      <c r="R66">
        <v>8.5643442828628977</v>
      </c>
      <c r="S66">
        <v>6.703470505617978</v>
      </c>
      <c r="T66">
        <v>0</v>
      </c>
      <c r="U66">
        <v>237.24513672233437</v>
      </c>
      <c r="V66">
        <v>5.268225563909775</v>
      </c>
      <c r="W66">
        <v>11.254158067542217</v>
      </c>
      <c r="X66">
        <v>37.472721587990655</v>
      </c>
      <c r="Y66">
        <v>0</v>
      </c>
      <c r="Z66">
        <v>4.9939955999999999</v>
      </c>
      <c r="AA66">
        <v>10.835639999999998</v>
      </c>
      <c r="AB66">
        <v>10.035570479999999</v>
      </c>
      <c r="AC66">
        <v>7.3819532319999999</v>
      </c>
      <c r="AD66">
        <v>0</v>
      </c>
      <c r="AE66">
        <v>12.556885223999998</v>
      </c>
      <c r="AF66">
        <v>0</v>
      </c>
      <c r="AG66">
        <v>0</v>
      </c>
      <c r="AH66">
        <v>38.846886999999995</v>
      </c>
      <c r="AI66">
        <v>8.0835499999999971</v>
      </c>
      <c r="AJ66">
        <v>0</v>
      </c>
      <c r="AK66">
        <v>12.859770000000001</v>
      </c>
      <c r="AL66">
        <v>20.155330000000003</v>
      </c>
      <c r="AM66">
        <v>4.0624761904761906</v>
      </c>
      <c r="AN66">
        <v>0</v>
      </c>
      <c r="AO66">
        <v>7.2435719999999995</v>
      </c>
      <c r="AP66">
        <v>2.9283660000000005</v>
      </c>
      <c r="AQ66">
        <v>0</v>
      </c>
      <c r="AR66">
        <v>12.478511999999998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25.188541978408878</v>
      </c>
      <c r="BB66">
        <f t="shared" si="0"/>
        <v>642.94253740016177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14.548575003791344</v>
      </c>
      <c r="L67">
        <v>39.997909205272663</v>
      </c>
      <c r="M67">
        <v>0</v>
      </c>
      <c r="N67">
        <v>30.004124142178423</v>
      </c>
      <c r="O67">
        <v>50.38075210084034</v>
      </c>
      <c r="P67">
        <v>60.58471443141255</v>
      </c>
      <c r="Q67">
        <v>5.5413433305012738</v>
      </c>
      <c r="R67">
        <v>8.5627857271095156</v>
      </c>
      <c r="S67">
        <v>6.703470505617978</v>
      </c>
      <c r="T67">
        <v>0</v>
      </c>
      <c r="U67">
        <v>237.24513672233437</v>
      </c>
      <c r="V67">
        <v>5.268225563909775</v>
      </c>
      <c r="W67">
        <v>11.254158067542217</v>
      </c>
      <c r="X67">
        <v>37.472721587990655</v>
      </c>
      <c r="Y67">
        <v>0</v>
      </c>
      <c r="Z67">
        <v>4.9939955999999999</v>
      </c>
      <c r="AA67">
        <v>10.835639999999998</v>
      </c>
      <c r="AB67">
        <v>10.035570479999999</v>
      </c>
      <c r="AC67">
        <v>7.3819532319999999</v>
      </c>
      <c r="AD67">
        <v>0</v>
      </c>
      <c r="AE67">
        <v>12.556885223999998</v>
      </c>
      <c r="AF67">
        <v>0</v>
      </c>
      <c r="AG67">
        <v>0</v>
      </c>
      <c r="AH67">
        <v>38.846886999999995</v>
      </c>
      <c r="AI67">
        <v>9.0535759999999978</v>
      </c>
      <c r="AJ67">
        <v>0</v>
      </c>
      <c r="AK67">
        <v>12.859770000000001</v>
      </c>
      <c r="AL67">
        <v>20.155330000000003</v>
      </c>
      <c r="AM67">
        <v>4.0624761904761906</v>
      </c>
      <c r="AN67">
        <v>0</v>
      </c>
      <c r="AO67">
        <v>7.2435719999999995</v>
      </c>
      <c r="AP67">
        <v>2.6029919999999995</v>
      </c>
      <c r="AQ67">
        <v>0</v>
      </c>
      <c r="AR67">
        <v>12.478511999999998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25.212745501926378</v>
      </c>
      <c r="BB67">
        <f t="shared" si="0"/>
        <v>643.56026589505097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14.549736429631317</v>
      </c>
      <c r="L68">
        <v>39.997909205272663</v>
      </c>
      <c r="M68">
        <v>0</v>
      </c>
      <c r="N68">
        <v>30.004124142178423</v>
      </c>
      <c r="O68">
        <v>50.38075210084034</v>
      </c>
      <c r="P68">
        <v>60.58471443141255</v>
      </c>
      <c r="Q68">
        <v>5.5413433305012738</v>
      </c>
      <c r="R68">
        <v>8.5627857271095156</v>
      </c>
      <c r="S68">
        <v>6.703470505617978</v>
      </c>
      <c r="T68">
        <v>0</v>
      </c>
      <c r="U68">
        <v>237.24513672233437</v>
      </c>
      <c r="V68">
        <v>5.268225563909775</v>
      </c>
      <c r="W68">
        <v>11.254158067542217</v>
      </c>
      <c r="X68">
        <v>37.472721587990655</v>
      </c>
      <c r="Y68">
        <v>0</v>
      </c>
      <c r="Z68">
        <v>4.9939955999999999</v>
      </c>
      <c r="AA68">
        <v>10.835639999999998</v>
      </c>
      <c r="AB68">
        <v>10.035570479999999</v>
      </c>
      <c r="AC68">
        <v>7.3819532319999999</v>
      </c>
      <c r="AD68">
        <v>0</v>
      </c>
      <c r="AE68">
        <v>12.556885223999998</v>
      </c>
      <c r="AF68">
        <v>0</v>
      </c>
      <c r="AG68">
        <v>0</v>
      </c>
      <c r="AH68">
        <v>38.846886999999995</v>
      </c>
      <c r="AI68">
        <v>9.0535759999999978</v>
      </c>
      <c r="AJ68">
        <v>0</v>
      </c>
      <c r="AK68">
        <v>12.859770000000001</v>
      </c>
      <c r="AL68">
        <v>20.155330000000003</v>
      </c>
      <c r="AM68">
        <v>4.0624761904761906</v>
      </c>
      <c r="AN68">
        <v>0</v>
      </c>
      <c r="AO68">
        <v>7.2435719999999995</v>
      </c>
      <c r="AP68">
        <v>2.6029919999999995</v>
      </c>
      <c r="AQ68">
        <v>0</v>
      </c>
      <c r="AR68">
        <v>12.478511999999998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25.212786961973521</v>
      </c>
      <c r="BB68">
        <f t="shared" ref="BB68:BB99" si="1">SUM(B68:AZ68)-BA68</f>
        <v>643.56138586084387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14.548575003791344</v>
      </c>
      <c r="L69">
        <v>39.998267080182927</v>
      </c>
      <c r="M69">
        <v>0</v>
      </c>
      <c r="N69">
        <v>30.004124142178423</v>
      </c>
      <c r="O69">
        <v>50.38075210084034</v>
      </c>
      <c r="P69">
        <v>60.58471443141255</v>
      </c>
      <c r="Q69">
        <v>5.5413433305012738</v>
      </c>
      <c r="R69">
        <v>8.5627857271095156</v>
      </c>
      <c r="S69">
        <v>6.703470505617978</v>
      </c>
      <c r="T69">
        <v>0</v>
      </c>
      <c r="U69">
        <v>237.24513672233437</v>
      </c>
      <c r="V69">
        <v>5.268225563909775</v>
      </c>
      <c r="W69">
        <v>11.254158067542217</v>
      </c>
      <c r="X69">
        <v>37.472721587990655</v>
      </c>
      <c r="Y69">
        <v>0</v>
      </c>
      <c r="Z69">
        <v>4.9939955999999999</v>
      </c>
      <c r="AA69">
        <v>10.835639999999998</v>
      </c>
      <c r="AB69">
        <v>10.035570479999999</v>
      </c>
      <c r="AC69">
        <v>7.3819532319999999</v>
      </c>
      <c r="AD69">
        <v>0</v>
      </c>
      <c r="AE69">
        <v>12.556885223999998</v>
      </c>
      <c r="AF69">
        <v>0</v>
      </c>
      <c r="AG69">
        <v>0</v>
      </c>
      <c r="AH69">
        <v>38.846886999999995</v>
      </c>
      <c r="AI69">
        <v>9.0535759999999978</v>
      </c>
      <c r="AJ69">
        <v>0</v>
      </c>
      <c r="AK69">
        <v>12.859770000000001</v>
      </c>
      <c r="AL69">
        <v>20.155330000000003</v>
      </c>
      <c r="AM69">
        <v>4.0624761904761906</v>
      </c>
      <c r="AN69">
        <v>0</v>
      </c>
      <c r="AO69">
        <v>7.2435719999999995</v>
      </c>
      <c r="AP69">
        <v>2.6029919999999995</v>
      </c>
      <c r="AQ69">
        <v>0</v>
      </c>
      <c r="AR69">
        <v>12.478511999999998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25.212758965740711</v>
      </c>
      <c r="BB69">
        <f t="shared" si="1"/>
        <v>643.56061030614694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14.549736429631317</v>
      </c>
      <c r="L70">
        <v>39.997648433205065</v>
      </c>
      <c r="M70">
        <v>0</v>
      </c>
      <c r="N70">
        <v>30.004124142178423</v>
      </c>
      <c r="O70">
        <v>50.38075210084034</v>
      </c>
      <c r="P70">
        <v>60.58471443141255</v>
      </c>
      <c r="Q70">
        <v>5.5413433305012738</v>
      </c>
      <c r="R70">
        <v>8.5627857271095156</v>
      </c>
      <c r="S70">
        <v>6.703470505617978</v>
      </c>
      <c r="T70">
        <v>0</v>
      </c>
      <c r="U70">
        <v>237.24513672233437</v>
      </c>
      <c r="V70">
        <v>5.268225563909775</v>
      </c>
      <c r="W70">
        <v>11.254158067542217</v>
      </c>
      <c r="X70">
        <v>37.472721587990655</v>
      </c>
      <c r="Y70">
        <v>0</v>
      </c>
      <c r="Z70">
        <v>4.9939955999999999</v>
      </c>
      <c r="AA70">
        <v>10.835639999999998</v>
      </c>
      <c r="AB70">
        <v>10.035570479999999</v>
      </c>
      <c r="AC70">
        <v>7.3819532319999999</v>
      </c>
      <c r="AD70">
        <v>0</v>
      </c>
      <c r="AE70">
        <v>12.556885223999998</v>
      </c>
      <c r="AF70">
        <v>0</v>
      </c>
      <c r="AG70">
        <v>0</v>
      </c>
      <c r="AH70">
        <v>38.846886999999995</v>
      </c>
      <c r="AI70">
        <v>9.0535759999999978</v>
      </c>
      <c r="AJ70">
        <v>0</v>
      </c>
      <c r="AK70">
        <v>12.859770000000001</v>
      </c>
      <c r="AL70">
        <v>20.155330000000003</v>
      </c>
      <c r="AM70">
        <v>4.0624761904761906</v>
      </c>
      <c r="AN70">
        <v>0</v>
      </c>
      <c r="AO70">
        <v>7.2435719999999995</v>
      </c>
      <c r="AP70">
        <v>2.6029919999999995</v>
      </c>
      <c r="AQ70">
        <v>0</v>
      </c>
      <c r="AR70">
        <v>12.478511999999998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25.212777102796785</v>
      </c>
      <c r="BB70">
        <f t="shared" si="1"/>
        <v>643.56113494795306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14.548867238662648</v>
      </c>
      <c r="L71">
        <v>39.997648433205065</v>
      </c>
      <c r="M71">
        <v>0</v>
      </c>
      <c r="N71">
        <v>30.004124142178423</v>
      </c>
      <c r="O71">
        <v>50.38075210084034</v>
      </c>
      <c r="P71">
        <v>60.58471443141255</v>
      </c>
      <c r="Q71">
        <v>5.5413433305012738</v>
      </c>
      <c r="R71">
        <v>8.5627857271095156</v>
      </c>
      <c r="S71">
        <v>6.703470505617978</v>
      </c>
      <c r="T71">
        <v>0</v>
      </c>
      <c r="U71">
        <v>237.24513672233437</v>
      </c>
      <c r="V71">
        <v>5.268225563909775</v>
      </c>
      <c r="W71">
        <v>11.254158067542217</v>
      </c>
      <c r="X71">
        <v>37.472721587990655</v>
      </c>
      <c r="Y71">
        <v>0</v>
      </c>
      <c r="Z71">
        <v>4.9939955999999999</v>
      </c>
      <c r="AA71">
        <v>10.835639999999998</v>
      </c>
      <c r="AB71">
        <v>10.035570479999999</v>
      </c>
      <c r="AC71">
        <v>7.3819532319999999</v>
      </c>
      <c r="AD71">
        <v>0</v>
      </c>
      <c r="AE71">
        <v>12.556885223999998</v>
      </c>
      <c r="AF71">
        <v>0</v>
      </c>
      <c r="AG71">
        <v>0</v>
      </c>
      <c r="AH71">
        <v>38.846886999999995</v>
      </c>
      <c r="AI71">
        <v>9.0535759999999978</v>
      </c>
      <c r="AJ71">
        <v>0</v>
      </c>
      <c r="AK71">
        <v>12.859770000000001</v>
      </c>
      <c r="AL71">
        <v>20.155330000000003</v>
      </c>
      <c r="AM71">
        <v>4.0624761904761906</v>
      </c>
      <c r="AN71">
        <v>0</v>
      </c>
      <c r="AO71">
        <v>7.2435719999999995</v>
      </c>
      <c r="AP71">
        <v>2.6029919999999995</v>
      </c>
      <c r="AQ71">
        <v>0</v>
      </c>
      <c r="AR71">
        <v>12.478511999999998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25.212753884302849</v>
      </c>
      <c r="BB71">
        <f t="shared" si="1"/>
        <v>643.56028897547822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14.547432741339898</v>
      </c>
      <c r="L72">
        <v>39.997648433205065</v>
      </c>
      <c r="M72">
        <v>0</v>
      </c>
      <c r="N72">
        <v>30.004124142178423</v>
      </c>
      <c r="O72">
        <v>50.38075210084034</v>
      </c>
      <c r="P72">
        <v>60.58471443141255</v>
      </c>
      <c r="Q72">
        <v>5.5413433305012738</v>
      </c>
      <c r="R72">
        <v>8.5627857271095156</v>
      </c>
      <c r="S72">
        <v>6.703470505617978</v>
      </c>
      <c r="T72">
        <v>0</v>
      </c>
      <c r="U72">
        <v>237.24513672233437</v>
      </c>
      <c r="V72">
        <v>5.268225563909775</v>
      </c>
      <c r="W72">
        <v>11.254158067542217</v>
      </c>
      <c r="X72">
        <v>37.472721587990655</v>
      </c>
      <c r="Y72">
        <v>0</v>
      </c>
      <c r="Z72">
        <v>4.9939955999999999</v>
      </c>
      <c r="AA72">
        <v>10.835639999999998</v>
      </c>
      <c r="AB72">
        <v>10.035570479999999</v>
      </c>
      <c r="AC72">
        <v>7.3819532319999999</v>
      </c>
      <c r="AD72">
        <v>0</v>
      </c>
      <c r="AE72">
        <v>12.556885223999998</v>
      </c>
      <c r="AF72">
        <v>0</v>
      </c>
      <c r="AG72">
        <v>0</v>
      </c>
      <c r="AH72">
        <v>38.846886999999995</v>
      </c>
      <c r="AI72">
        <v>9.0535759999999978</v>
      </c>
      <c r="AJ72">
        <v>0</v>
      </c>
      <c r="AK72">
        <v>12.859770000000001</v>
      </c>
      <c r="AL72">
        <v>20.155330000000003</v>
      </c>
      <c r="AM72">
        <v>4.0624761904761906</v>
      </c>
      <c r="AN72">
        <v>0</v>
      </c>
      <c r="AO72">
        <v>7.2435719999999995</v>
      </c>
      <c r="AP72">
        <v>2.6029919999999995</v>
      </c>
      <c r="AQ72">
        <v>0</v>
      </c>
      <c r="AR72">
        <v>12.478511999999998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25.212690092097034</v>
      </c>
      <c r="BB72">
        <f t="shared" si="1"/>
        <v>643.55891827036135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14.548867238662648</v>
      </c>
      <c r="L73">
        <v>39.998267080182927</v>
      </c>
      <c r="M73">
        <v>0</v>
      </c>
      <c r="N73">
        <v>30.004124142178423</v>
      </c>
      <c r="O73">
        <v>50.38075210084034</v>
      </c>
      <c r="P73">
        <v>60.58471443141255</v>
      </c>
      <c r="Q73">
        <v>5.5407622677465458</v>
      </c>
      <c r="R73">
        <v>8.2397854626961262</v>
      </c>
      <c r="S73">
        <v>6.6987857142857141</v>
      </c>
      <c r="T73">
        <v>0</v>
      </c>
      <c r="U73">
        <v>237.24513672233437</v>
      </c>
      <c r="V73">
        <v>3.6229908601602334</v>
      </c>
      <c r="W73">
        <v>11.254158067542217</v>
      </c>
      <c r="X73">
        <v>37.472721587990655</v>
      </c>
      <c r="Y73">
        <v>0</v>
      </c>
      <c r="Z73">
        <v>4.9939955999999999</v>
      </c>
      <c r="AA73">
        <v>10.835639999999998</v>
      </c>
      <c r="AB73">
        <v>10.035570479999999</v>
      </c>
      <c r="AC73">
        <v>7.3819532319999999</v>
      </c>
      <c r="AD73">
        <v>0</v>
      </c>
      <c r="AE73">
        <v>12.556885223999998</v>
      </c>
      <c r="AF73">
        <v>0</v>
      </c>
      <c r="AG73">
        <v>0</v>
      </c>
      <c r="AH73">
        <v>38.846886999999995</v>
      </c>
      <c r="AI73">
        <v>12.286995999999998</v>
      </c>
      <c r="AJ73">
        <v>0</v>
      </c>
      <c r="AK73">
        <v>12.859770000000001</v>
      </c>
      <c r="AL73">
        <v>20.155330000000003</v>
      </c>
      <c r="AM73">
        <v>4.0624761904761906</v>
      </c>
      <c r="AN73">
        <v>0</v>
      </c>
      <c r="AO73">
        <v>7.2435719999999995</v>
      </c>
      <c r="AP73">
        <v>0.97612199999999993</v>
      </c>
      <c r="AQ73">
        <v>0</v>
      </c>
      <c r="AR73">
        <v>12.478511999999998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25.198942830402054</v>
      </c>
      <c r="BB73">
        <f t="shared" si="1"/>
        <v>643.20776785410715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14.549269268649368</v>
      </c>
      <c r="L74">
        <v>39.997909205272663</v>
      </c>
      <c r="M74">
        <v>0</v>
      </c>
      <c r="N74">
        <v>30.004124142178423</v>
      </c>
      <c r="O74">
        <v>50.38075210084034</v>
      </c>
      <c r="P74">
        <v>60.58471443141255</v>
      </c>
      <c r="Q74">
        <v>5.5407622677465458</v>
      </c>
      <c r="R74">
        <v>8.2397854626961262</v>
      </c>
      <c r="S74">
        <v>6.6987857142857141</v>
      </c>
      <c r="T74">
        <v>0</v>
      </c>
      <c r="U74">
        <v>237.24513672233437</v>
      </c>
      <c r="V74">
        <v>3.6229908601602334</v>
      </c>
      <c r="W74">
        <v>11.254158067542217</v>
      </c>
      <c r="X74">
        <v>37.472721587990655</v>
      </c>
      <c r="Y74">
        <v>0</v>
      </c>
      <c r="Z74">
        <v>4.9939955999999999</v>
      </c>
      <c r="AA74">
        <v>10.835639999999998</v>
      </c>
      <c r="AB74">
        <v>10.035570479999999</v>
      </c>
      <c r="AC74">
        <v>7.3819532319999999</v>
      </c>
      <c r="AD74">
        <v>0</v>
      </c>
      <c r="AE74">
        <v>12.556885223999998</v>
      </c>
      <c r="AF74">
        <v>0</v>
      </c>
      <c r="AG74">
        <v>0</v>
      </c>
      <c r="AH74">
        <v>38.846886999999995</v>
      </c>
      <c r="AI74">
        <v>12.286995999999998</v>
      </c>
      <c r="AJ74">
        <v>0</v>
      </c>
      <c r="AK74">
        <v>12.859770000000001</v>
      </c>
      <c r="AL74">
        <v>20.155330000000003</v>
      </c>
      <c r="AM74">
        <v>4.0624761904761906</v>
      </c>
      <c r="AN74">
        <v>0</v>
      </c>
      <c r="AO74">
        <v>7.2435719999999995</v>
      </c>
      <c r="AP74">
        <v>0.97612199999999993</v>
      </c>
      <c r="AQ74">
        <v>0</v>
      </c>
      <c r="AR74">
        <v>12.478511999999998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25.198954240787486</v>
      </c>
      <c r="BB74">
        <f t="shared" si="1"/>
        <v>643.20780059879826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14.549659551944144</v>
      </c>
      <c r="L75">
        <v>18.996210040130237</v>
      </c>
      <c r="M75">
        <v>0</v>
      </c>
      <c r="N75">
        <v>30.004124142178423</v>
      </c>
      <c r="O75">
        <v>50.38075210084034</v>
      </c>
      <c r="P75">
        <v>60.58471443141255</v>
      </c>
      <c r="Q75">
        <v>5.5407622677465458</v>
      </c>
      <c r="R75">
        <v>8.2397854626961262</v>
      </c>
      <c r="S75">
        <v>6.6987857142857141</v>
      </c>
      <c r="T75">
        <v>0</v>
      </c>
      <c r="U75">
        <v>237.24513672233437</v>
      </c>
      <c r="V75">
        <v>3.6229908601602334</v>
      </c>
      <c r="W75">
        <v>11.254158067542217</v>
      </c>
      <c r="X75">
        <v>37.472721587990655</v>
      </c>
      <c r="Y75">
        <v>0</v>
      </c>
      <c r="Z75">
        <v>4.9939955999999999</v>
      </c>
      <c r="AA75">
        <v>10.835639999999998</v>
      </c>
      <c r="AB75">
        <v>10.035570479999999</v>
      </c>
      <c r="AC75">
        <v>7.3819532319999999</v>
      </c>
      <c r="AD75">
        <v>9.2942917999999999</v>
      </c>
      <c r="AE75">
        <v>12.556885223999998</v>
      </c>
      <c r="AF75">
        <v>0</v>
      </c>
      <c r="AG75">
        <v>0</v>
      </c>
      <c r="AH75">
        <v>38.846886999999995</v>
      </c>
      <c r="AI75">
        <v>12.286995999999998</v>
      </c>
      <c r="AJ75">
        <v>0</v>
      </c>
      <c r="AK75">
        <v>12.859770000000001</v>
      </c>
      <c r="AL75">
        <v>20.155330000000003</v>
      </c>
      <c r="AM75">
        <v>4.0624761904761906</v>
      </c>
      <c r="AN75">
        <v>0</v>
      </c>
      <c r="AO75">
        <v>7.2435719999999995</v>
      </c>
      <c r="AP75">
        <v>0.97612199999999993</v>
      </c>
      <c r="AQ75">
        <v>0</v>
      </c>
      <c r="AR75">
        <v>13.31976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24.78929526308945</v>
      </c>
      <c r="BB75">
        <f t="shared" si="1"/>
        <v>632.75169049464841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14.548183526927138</v>
      </c>
      <c r="L76">
        <v>18.996210040130237</v>
      </c>
      <c r="M76">
        <v>0</v>
      </c>
      <c r="N76">
        <v>30.004124142178423</v>
      </c>
      <c r="O76">
        <v>50.38075210084034</v>
      </c>
      <c r="P76">
        <v>60.58471443141255</v>
      </c>
      <c r="Q76">
        <v>5.5407622677465458</v>
      </c>
      <c r="R76">
        <v>8.2397854626961262</v>
      </c>
      <c r="S76">
        <v>6.6987857142857141</v>
      </c>
      <c r="T76">
        <v>0</v>
      </c>
      <c r="U76">
        <v>237.24513672233437</v>
      </c>
      <c r="V76">
        <v>3.6229908601602334</v>
      </c>
      <c r="W76">
        <v>11.254158067542217</v>
      </c>
      <c r="X76">
        <v>37.472721587990655</v>
      </c>
      <c r="Y76">
        <v>0</v>
      </c>
      <c r="Z76">
        <v>4.9939955999999999</v>
      </c>
      <c r="AA76">
        <v>10.835639999999998</v>
      </c>
      <c r="AB76">
        <v>10.035570479999999</v>
      </c>
      <c r="AC76">
        <v>7.3819532319999999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12.286995999999998</v>
      </c>
      <c r="AJ76">
        <v>0</v>
      </c>
      <c r="AK76">
        <v>12.859770000000001</v>
      </c>
      <c r="AL76">
        <v>20.155330000000003</v>
      </c>
      <c r="AM76">
        <v>4.0624761904761906</v>
      </c>
      <c r="AN76">
        <v>0</v>
      </c>
      <c r="AO76">
        <v>7.2435719999999995</v>
      </c>
      <c r="AP76">
        <v>0.5856732</v>
      </c>
      <c r="AQ76">
        <v>0</v>
      </c>
      <c r="AR76">
        <v>13.31976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24.774519929062485</v>
      </c>
      <c r="BB76">
        <f t="shared" si="1"/>
        <v>632.37454100365824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13.997470366355952</v>
      </c>
      <c r="L77">
        <v>18.996210040130237</v>
      </c>
      <c r="M77">
        <v>0</v>
      </c>
      <c r="N77">
        <v>30.004124142178423</v>
      </c>
      <c r="O77">
        <v>50.38075210084034</v>
      </c>
      <c r="P77">
        <v>60.58471443141255</v>
      </c>
      <c r="Q77">
        <v>5.5407622677465458</v>
      </c>
      <c r="R77">
        <v>8.2397854626961262</v>
      </c>
      <c r="S77">
        <v>6.6987857142857141</v>
      </c>
      <c r="T77">
        <v>0</v>
      </c>
      <c r="U77">
        <v>239.59930946756313</v>
      </c>
      <c r="V77">
        <v>3.6229908601602334</v>
      </c>
      <c r="W77">
        <v>11.254158067542217</v>
      </c>
      <c r="X77">
        <v>37.472721587990655</v>
      </c>
      <c r="Y77">
        <v>0</v>
      </c>
      <c r="Z77">
        <v>4.9939955999999999</v>
      </c>
      <c r="AA77">
        <v>10.835639999999998</v>
      </c>
      <c r="AB77">
        <v>10.035570479999999</v>
      </c>
      <c r="AC77">
        <v>7.3819532319999999</v>
      </c>
      <c r="AD77">
        <v>9.2942917999999999</v>
      </c>
      <c r="AE77">
        <v>12.556885223999998</v>
      </c>
      <c r="AF77">
        <v>0</v>
      </c>
      <c r="AG77">
        <v>0</v>
      </c>
      <c r="AH77">
        <v>38.846886999999995</v>
      </c>
      <c r="AI77">
        <v>12.286995999999998</v>
      </c>
      <c r="AJ77">
        <v>0</v>
      </c>
      <c r="AK77">
        <v>12.859770000000001</v>
      </c>
      <c r="AL77">
        <v>20.155330000000003</v>
      </c>
      <c r="AM77">
        <v>4.0624761904761906</v>
      </c>
      <c r="AN77">
        <v>0</v>
      </c>
      <c r="AO77">
        <v>7.2435719999999995</v>
      </c>
      <c r="AP77">
        <v>2.0823936000000001</v>
      </c>
      <c r="AQ77">
        <v>0</v>
      </c>
      <c r="AR77">
        <v>13.31976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24.898936311998689</v>
      </c>
      <c r="BB77">
        <f t="shared" si="1"/>
        <v>635.55030460537989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13.997470366355952</v>
      </c>
      <c r="L78">
        <v>18.996210040130237</v>
      </c>
      <c r="M78">
        <v>0</v>
      </c>
      <c r="N78">
        <v>30.004124142178423</v>
      </c>
      <c r="O78">
        <v>50.38075210084034</v>
      </c>
      <c r="P78">
        <v>60.58471443141255</v>
      </c>
      <c r="Q78">
        <v>5.5407622677465458</v>
      </c>
      <c r="R78">
        <v>8.2397854626961262</v>
      </c>
      <c r="S78">
        <v>6.6987857142857141</v>
      </c>
      <c r="T78">
        <v>0</v>
      </c>
      <c r="U78">
        <v>239.59930946756313</v>
      </c>
      <c r="V78">
        <v>3.6229908601602334</v>
      </c>
      <c r="W78">
        <v>11.254158067542217</v>
      </c>
      <c r="X78">
        <v>37.472721587990655</v>
      </c>
      <c r="Y78">
        <v>0</v>
      </c>
      <c r="Z78">
        <v>4.9939955999999999</v>
      </c>
      <c r="AA78">
        <v>10.835639999999998</v>
      </c>
      <c r="AB78">
        <v>10.035570479999999</v>
      </c>
      <c r="AC78">
        <v>7.3819532319999999</v>
      </c>
      <c r="AD78">
        <v>9.2942917999999999</v>
      </c>
      <c r="AE78">
        <v>12.556885223999998</v>
      </c>
      <c r="AF78">
        <v>0</v>
      </c>
      <c r="AG78">
        <v>0</v>
      </c>
      <c r="AH78">
        <v>38.846886999999995</v>
      </c>
      <c r="AI78">
        <v>12.286995999999998</v>
      </c>
      <c r="AJ78">
        <v>0</v>
      </c>
      <c r="AK78">
        <v>12.859770000000001</v>
      </c>
      <c r="AL78">
        <v>20.155330000000003</v>
      </c>
      <c r="AM78">
        <v>4.0624761904761906</v>
      </c>
      <c r="AN78">
        <v>0</v>
      </c>
      <c r="AO78">
        <v>7.2435719999999995</v>
      </c>
      <c r="AP78">
        <v>2.0823936000000001</v>
      </c>
      <c r="AQ78">
        <v>0</v>
      </c>
      <c r="AR78">
        <v>13.31976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24.898936311998689</v>
      </c>
      <c r="BB78">
        <f t="shared" si="1"/>
        <v>635.55030460537989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25.897021882738674</v>
      </c>
      <c r="L79">
        <v>39.997909205272663</v>
      </c>
      <c r="M79">
        <v>0</v>
      </c>
      <c r="N79">
        <v>30.004124142178423</v>
      </c>
      <c r="O79">
        <v>50.38075210084034</v>
      </c>
      <c r="P79">
        <v>60.58471443141255</v>
      </c>
      <c r="Q79">
        <v>5.5407622677465458</v>
      </c>
      <c r="R79">
        <v>8.2397854626961262</v>
      </c>
      <c r="S79">
        <v>6.6987857142857141</v>
      </c>
      <c r="T79">
        <v>0</v>
      </c>
      <c r="U79">
        <v>239.59930946756313</v>
      </c>
      <c r="V79">
        <v>3.6229908601602334</v>
      </c>
      <c r="W79">
        <v>11.254158067542217</v>
      </c>
      <c r="X79">
        <v>37.472721587990655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7.7626463999999986</v>
      </c>
      <c r="AD79">
        <v>9.7975927999999985</v>
      </c>
      <c r="AE79">
        <v>13.230809199999999</v>
      </c>
      <c r="AF79">
        <v>0</v>
      </c>
      <c r="AG79">
        <v>0</v>
      </c>
      <c r="AH79">
        <v>39.291882300000005</v>
      </c>
      <c r="AI79">
        <v>12.286995999999998</v>
      </c>
      <c r="AJ79">
        <v>0</v>
      </c>
      <c r="AK79">
        <v>12.859770000000001</v>
      </c>
      <c r="AL79">
        <v>21.247200000000003</v>
      </c>
      <c r="AM79">
        <v>4.2656000000000001</v>
      </c>
      <c r="AN79">
        <v>0</v>
      </c>
      <c r="AO79">
        <v>7.2435719999999995</v>
      </c>
      <c r="AP79">
        <v>2.0823936000000001</v>
      </c>
      <c r="AQ79">
        <v>0</v>
      </c>
      <c r="AR79">
        <v>12.478511999999998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26.249242601509792</v>
      </c>
      <c r="BB79">
        <f t="shared" si="1"/>
        <v>670.01713517091753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25.897021882738674</v>
      </c>
      <c r="L80">
        <v>39.997909205272663</v>
      </c>
      <c r="M80">
        <v>0</v>
      </c>
      <c r="N80">
        <v>30.004124142178423</v>
      </c>
      <c r="O80">
        <v>50.38075210084034</v>
      </c>
      <c r="P80">
        <v>60.58471443141255</v>
      </c>
      <c r="Q80">
        <v>5.5407622677465458</v>
      </c>
      <c r="R80">
        <v>8.2397854626961262</v>
      </c>
      <c r="S80">
        <v>6.6987857142857141</v>
      </c>
      <c r="T80">
        <v>0</v>
      </c>
      <c r="U80">
        <v>239.59930946756313</v>
      </c>
      <c r="V80">
        <v>3.6229908601602334</v>
      </c>
      <c r="W80">
        <v>11.254158067542217</v>
      </c>
      <c r="X80">
        <v>37.472721587990655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7.7626463999999986</v>
      </c>
      <c r="AD80">
        <v>9.7975927999999985</v>
      </c>
      <c r="AE80">
        <v>13.230809199999999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12.859770000000001</v>
      </c>
      <c r="AL80">
        <v>21.247200000000003</v>
      </c>
      <c r="AM80">
        <v>4.2656000000000001</v>
      </c>
      <c r="AN80">
        <v>0</v>
      </c>
      <c r="AO80">
        <v>7.2435719999999995</v>
      </c>
      <c r="AP80">
        <v>2.0823936000000001</v>
      </c>
      <c r="AQ80">
        <v>0</v>
      </c>
      <c r="AR80">
        <v>12.478511999999998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26.261432569509793</v>
      </c>
      <c r="BB80">
        <f t="shared" si="1"/>
        <v>670.32828720291741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28.837905623681433</v>
      </c>
      <c r="L81">
        <v>39.997909205272663</v>
      </c>
      <c r="M81">
        <v>0</v>
      </c>
      <c r="N81">
        <v>30.004124142178423</v>
      </c>
      <c r="O81">
        <v>50.38075210084034</v>
      </c>
      <c r="P81">
        <v>60.58471443141255</v>
      </c>
      <c r="Q81">
        <v>5.5407622677465458</v>
      </c>
      <c r="R81">
        <v>8.2397854626961262</v>
      </c>
      <c r="S81">
        <v>6.6987857142857141</v>
      </c>
      <c r="T81">
        <v>0</v>
      </c>
      <c r="U81">
        <v>239.59930946756313</v>
      </c>
      <c r="V81">
        <v>3.6229908601602334</v>
      </c>
      <c r="W81">
        <v>11.254158067542217</v>
      </c>
      <c r="X81">
        <v>37.472721587990655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7.7626463999999986</v>
      </c>
      <c r="AD81">
        <v>9.7975927999999985</v>
      </c>
      <c r="AE81">
        <v>13.230809199999999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12.859770000000001</v>
      </c>
      <c r="AL81">
        <v>21.247200000000003</v>
      </c>
      <c r="AM81">
        <v>4.2656000000000001</v>
      </c>
      <c r="AN81">
        <v>0</v>
      </c>
      <c r="AO81">
        <v>7.2435719999999995</v>
      </c>
      <c r="AP81">
        <v>2.0823936000000001</v>
      </c>
      <c r="AQ81">
        <v>0</v>
      </c>
      <c r="AR81">
        <v>12.478511999999998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26.372303734746808</v>
      </c>
      <c r="BB81">
        <f t="shared" si="1"/>
        <v>673.15829977862325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26.287875723100658</v>
      </c>
      <c r="L82">
        <v>39.997909205272663</v>
      </c>
      <c r="M82">
        <v>0</v>
      </c>
      <c r="N82">
        <v>30.004124142178423</v>
      </c>
      <c r="O82">
        <v>50.38075210084034</v>
      </c>
      <c r="P82">
        <v>60.58471443141255</v>
      </c>
      <c r="Q82">
        <v>5.5407622677465458</v>
      </c>
      <c r="R82">
        <v>8.2397854626961262</v>
      </c>
      <c r="S82">
        <v>6.6987857142857141</v>
      </c>
      <c r="T82">
        <v>0</v>
      </c>
      <c r="U82">
        <v>239.59930946756313</v>
      </c>
      <c r="V82">
        <v>3.6229908601602334</v>
      </c>
      <c r="W82">
        <v>11.254158067542217</v>
      </c>
      <c r="X82">
        <v>37.472721587990655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7.7626463999999986</v>
      </c>
      <c r="AD82">
        <v>9.7975927999999985</v>
      </c>
      <c r="AE82">
        <v>13.230809199999999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12.859770000000001</v>
      </c>
      <c r="AL82">
        <v>21.247200000000003</v>
      </c>
      <c r="AM82">
        <v>4.2656000000000001</v>
      </c>
      <c r="AN82">
        <v>0</v>
      </c>
      <c r="AO82">
        <v>7.2435719999999995</v>
      </c>
      <c r="AP82">
        <v>2.0823936000000001</v>
      </c>
      <c r="AQ82">
        <v>0</v>
      </c>
      <c r="AR82">
        <v>12.478511999999998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26.276167649575626</v>
      </c>
      <c r="BB82">
        <f t="shared" si="1"/>
        <v>670.7044059632135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41.492589433550016</v>
      </c>
      <c r="L83">
        <v>65.249650453045618</v>
      </c>
      <c r="M83">
        <v>0</v>
      </c>
      <c r="N83">
        <v>30.004124142178423</v>
      </c>
      <c r="O83">
        <v>50.38075210084034</v>
      </c>
      <c r="P83">
        <v>60.58471443141255</v>
      </c>
      <c r="Q83">
        <v>5.5407622677465458</v>
      </c>
      <c r="R83">
        <v>8.2397854626961262</v>
      </c>
      <c r="S83">
        <v>6.6987857142857141</v>
      </c>
      <c r="T83">
        <v>0</v>
      </c>
      <c r="U83">
        <v>239.59930946756313</v>
      </c>
      <c r="V83">
        <v>3.6229908601602334</v>
      </c>
      <c r="W83">
        <v>11.254158067542217</v>
      </c>
      <c r="X83">
        <v>37.472721587990655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7.7626463999999986</v>
      </c>
      <c r="AD83">
        <v>9.7975927999999985</v>
      </c>
      <c r="AE83">
        <v>13.230809199999999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12.859770000000001</v>
      </c>
      <c r="AL83">
        <v>21.247200000000003</v>
      </c>
      <c r="AM83">
        <v>4.2656000000000001</v>
      </c>
      <c r="AN83">
        <v>0</v>
      </c>
      <c r="AO83">
        <v>7.2435719999999995</v>
      </c>
      <c r="AP83">
        <v>2.4077676000000001</v>
      </c>
      <c r="AQ83">
        <v>0</v>
      </c>
      <c r="AR83">
        <v>13.31976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27.84535735426055</v>
      </c>
      <c r="BB83">
        <f t="shared" si="1"/>
        <v>710.75829321675099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53.090085173448742</v>
      </c>
      <c r="L84">
        <v>65.249650453045618</v>
      </c>
      <c r="M84">
        <v>0</v>
      </c>
      <c r="N84">
        <v>30.004124142178423</v>
      </c>
      <c r="O84">
        <v>50.38075210084034</v>
      </c>
      <c r="P84">
        <v>60.58471443141255</v>
      </c>
      <c r="Q84">
        <v>5.5407622677465458</v>
      </c>
      <c r="R84">
        <v>8.2397854626961262</v>
      </c>
      <c r="S84">
        <v>6.6987857142857141</v>
      </c>
      <c r="T84">
        <v>0</v>
      </c>
      <c r="U84">
        <v>239.59930946756313</v>
      </c>
      <c r="V84">
        <v>3.6229908601602334</v>
      </c>
      <c r="W84">
        <v>11.254158067542217</v>
      </c>
      <c r="X84">
        <v>37.472721587990655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7.7626463999999986</v>
      </c>
      <c r="AD84">
        <v>9.7975927999999985</v>
      </c>
      <c r="AE84">
        <v>13.230809199999999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12.859770000000001</v>
      </c>
      <c r="AL84">
        <v>21.247200000000003</v>
      </c>
      <c r="AM84">
        <v>4.2656000000000001</v>
      </c>
      <c r="AN84">
        <v>0</v>
      </c>
      <c r="AO84">
        <v>7.2435719999999995</v>
      </c>
      <c r="AP84">
        <v>2.4077676000000001</v>
      </c>
      <c r="AQ84">
        <v>0</v>
      </c>
      <c r="AR84">
        <v>13.31976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28.282582981268348</v>
      </c>
      <c r="BB84">
        <f t="shared" si="1"/>
        <v>721.91856332964198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53.090205345627325</v>
      </c>
      <c r="L85">
        <v>65.249650453045618</v>
      </c>
      <c r="M85">
        <v>0</v>
      </c>
      <c r="N85">
        <v>30.004124142178423</v>
      </c>
      <c r="O85">
        <v>50.38075210084034</v>
      </c>
      <c r="P85">
        <v>60.58471443141255</v>
      </c>
      <c r="Q85">
        <v>5.5407622677465458</v>
      </c>
      <c r="R85">
        <v>8.239785462696128</v>
      </c>
      <c r="S85">
        <v>6.6987857142857141</v>
      </c>
      <c r="T85">
        <v>0</v>
      </c>
      <c r="U85">
        <v>241.95661758090156</v>
      </c>
      <c r="V85">
        <v>3.6229908601602334</v>
      </c>
      <c r="W85">
        <v>11.254158067542217</v>
      </c>
      <c r="X85">
        <v>37.472721587990655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7.7626463999999986</v>
      </c>
      <c r="AD85">
        <v>9.7975927999999985</v>
      </c>
      <c r="AE85">
        <v>13.230809199999999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12.859770000000001</v>
      </c>
      <c r="AL85">
        <v>20.155330000000003</v>
      </c>
      <c r="AM85">
        <v>4.2656000000000001</v>
      </c>
      <c r="AN85">
        <v>0</v>
      </c>
      <c r="AO85">
        <v>7.2435719999999995</v>
      </c>
      <c r="AP85">
        <v>2.4077676000000001</v>
      </c>
      <c r="AQ85">
        <v>0</v>
      </c>
      <c r="AR85">
        <v>12.478511999999998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28.29857980837253</v>
      </c>
      <c r="BB85">
        <f t="shared" si="1"/>
        <v>722.32687678805473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53.090205345627325</v>
      </c>
      <c r="L86">
        <v>65.249650453045618</v>
      </c>
      <c r="M86">
        <v>0</v>
      </c>
      <c r="N86">
        <v>30.004124142178423</v>
      </c>
      <c r="O86">
        <v>50.38075210084034</v>
      </c>
      <c r="P86">
        <v>60.58471443141255</v>
      </c>
      <c r="Q86">
        <v>5.5407622677465458</v>
      </c>
      <c r="R86">
        <v>8.239785462696128</v>
      </c>
      <c r="S86">
        <v>6.6987857142857141</v>
      </c>
      <c r="T86">
        <v>0</v>
      </c>
      <c r="U86">
        <v>241.95661758090156</v>
      </c>
      <c r="V86">
        <v>3.6229908601602334</v>
      </c>
      <c r="W86">
        <v>11.254158067542217</v>
      </c>
      <c r="X86">
        <v>37.472721587990655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7.7626463999999986</v>
      </c>
      <c r="AD86">
        <v>9.7975927999999985</v>
      </c>
      <c r="AE86">
        <v>13.230809199999999</v>
      </c>
      <c r="AF86">
        <v>0</v>
      </c>
      <c r="AG86">
        <v>0</v>
      </c>
      <c r="AH86">
        <v>39.291882300000005</v>
      </c>
      <c r="AI86">
        <v>12.286995999999998</v>
      </c>
      <c r="AJ86">
        <v>0</v>
      </c>
      <c r="AK86">
        <v>12.859770000000001</v>
      </c>
      <c r="AL86">
        <v>20.155330000000003</v>
      </c>
      <c r="AM86">
        <v>4.2656000000000001</v>
      </c>
      <c r="AN86">
        <v>0</v>
      </c>
      <c r="AO86">
        <v>7.2435719999999995</v>
      </c>
      <c r="AP86">
        <v>2.4077676000000001</v>
      </c>
      <c r="AQ86">
        <v>0</v>
      </c>
      <c r="AR86">
        <v>12.478511999999998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28.286389840372529</v>
      </c>
      <c r="BB86">
        <f t="shared" si="1"/>
        <v>722.01572475605485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53.000011842667803</v>
      </c>
      <c r="L87">
        <v>65.249650453045618</v>
      </c>
      <c r="M87">
        <v>0</v>
      </c>
      <c r="N87">
        <v>30.004124142178423</v>
      </c>
      <c r="O87">
        <v>50.38075210084034</v>
      </c>
      <c r="P87">
        <v>60.58471443141255</v>
      </c>
      <c r="Q87">
        <v>5.5407622677465458</v>
      </c>
      <c r="R87">
        <v>10.763760686274507</v>
      </c>
      <c r="S87">
        <v>6.6987857142857141</v>
      </c>
      <c r="T87">
        <v>0</v>
      </c>
      <c r="U87">
        <v>241.95661758090156</v>
      </c>
      <c r="V87">
        <v>3.6229908601602334</v>
      </c>
      <c r="W87">
        <v>11.254158067542217</v>
      </c>
      <c r="X87">
        <v>37.472721587990655</v>
      </c>
      <c r="Y87">
        <v>0</v>
      </c>
      <c r="Z87">
        <v>4.9939955999999999</v>
      </c>
      <c r="AA87">
        <v>10.835639999999998</v>
      </c>
      <c r="AB87">
        <v>10.035570479999999</v>
      </c>
      <c r="AC87">
        <v>7.3819532319999999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12.286995999999998</v>
      </c>
      <c r="AJ87">
        <v>0</v>
      </c>
      <c r="AK87">
        <v>12.859770000000001</v>
      </c>
      <c r="AL87">
        <v>20.155330000000003</v>
      </c>
      <c r="AM87">
        <v>4.0624761904761906</v>
      </c>
      <c r="AN87">
        <v>0</v>
      </c>
      <c r="AO87">
        <v>7.2435719999999995</v>
      </c>
      <c r="AP87">
        <v>2.4077676000000001</v>
      </c>
      <c r="AQ87">
        <v>0</v>
      </c>
      <c r="AR87">
        <v>12.478511999999998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28.277662878255612</v>
      </c>
      <c r="BB87">
        <f t="shared" si="1"/>
        <v>721.79296926526706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53.08763026531048</v>
      </c>
      <c r="L88">
        <v>65.249650453045618</v>
      </c>
      <c r="M88">
        <v>0</v>
      </c>
      <c r="N88">
        <v>30.004124142178423</v>
      </c>
      <c r="O88">
        <v>50.38075210084034</v>
      </c>
      <c r="P88">
        <v>60.58471443141255</v>
      </c>
      <c r="Q88">
        <v>5.5407622677465458</v>
      </c>
      <c r="R88">
        <v>10.763760686274507</v>
      </c>
      <c r="S88">
        <v>6.6987857142857141</v>
      </c>
      <c r="T88">
        <v>0</v>
      </c>
      <c r="U88">
        <v>241.95661758090156</v>
      </c>
      <c r="V88">
        <v>3.6229908601602334</v>
      </c>
      <c r="W88">
        <v>11.254158067542217</v>
      </c>
      <c r="X88">
        <v>37.472721587990655</v>
      </c>
      <c r="Y88">
        <v>0</v>
      </c>
      <c r="Z88">
        <v>4.9939955999999999</v>
      </c>
      <c r="AA88">
        <v>10.835639999999998</v>
      </c>
      <c r="AB88">
        <v>10.035570479999999</v>
      </c>
      <c r="AC88">
        <v>7.3819532319999999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12.286995999999998</v>
      </c>
      <c r="AJ88">
        <v>0</v>
      </c>
      <c r="AK88">
        <v>12.859770000000001</v>
      </c>
      <c r="AL88">
        <v>20.155330000000003</v>
      </c>
      <c r="AM88">
        <v>4.0624761904761906</v>
      </c>
      <c r="AN88">
        <v>0</v>
      </c>
      <c r="AO88">
        <v>7.2435719999999995</v>
      </c>
      <c r="AP88">
        <v>2.4077676000000001</v>
      </c>
      <c r="AQ88">
        <v>0</v>
      </c>
      <c r="AR88">
        <v>12.478511999999998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28.280966317152362</v>
      </c>
      <c r="BB88">
        <f t="shared" si="1"/>
        <v>721.87728424901297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53.08763026531048</v>
      </c>
      <c r="L89">
        <v>65.249650453045618</v>
      </c>
      <c r="M89">
        <v>0</v>
      </c>
      <c r="N89">
        <v>30.004124142178423</v>
      </c>
      <c r="O89">
        <v>50.38075210084034</v>
      </c>
      <c r="P89">
        <v>60.58471443141255</v>
      </c>
      <c r="Q89">
        <v>5.5407622677465458</v>
      </c>
      <c r="R89">
        <v>10.763760686274507</v>
      </c>
      <c r="S89">
        <v>6.6987857142857141</v>
      </c>
      <c r="T89">
        <v>0</v>
      </c>
      <c r="U89">
        <v>243.68601482937291</v>
      </c>
      <c r="V89">
        <v>3.6229908601602334</v>
      </c>
      <c r="W89">
        <v>11.254158067542217</v>
      </c>
      <c r="X89">
        <v>37.472721587990655</v>
      </c>
      <c r="Y89">
        <v>0</v>
      </c>
      <c r="Z89">
        <v>4.9939955999999999</v>
      </c>
      <c r="AA89">
        <v>10.835639999999998</v>
      </c>
      <c r="AB89">
        <v>10.035570479999999</v>
      </c>
      <c r="AC89">
        <v>7.3819532319999999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12.286995999999998</v>
      </c>
      <c r="AJ89">
        <v>0</v>
      </c>
      <c r="AK89">
        <v>12.859770000000001</v>
      </c>
      <c r="AL89">
        <v>20.155330000000003</v>
      </c>
      <c r="AM89">
        <v>4.0624761904761906</v>
      </c>
      <c r="AN89">
        <v>0</v>
      </c>
      <c r="AO89">
        <v>7.2435719999999995</v>
      </c>
      <c r="AP89">
        <v>2.4077676000000001</v>
      </c>
      <c r="AQ89">
        <v>0</v>
      </c>
      <c r="AR89">
        <v>12.478511999999998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28.346164942565125</v>
      </c>
      <c r="BB89">
        <f t="shared" si="1"/>
        <v>723.54148287207158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53.08763026531048</v>
      </c>
      <c r="L90">
        <v>65.249650453045618</v>
      </c>
      <c r="M90">
        <v>0</v>
      </c>
      <c r="N90">
        <v>30.004124142178423</v>
      </c>
      <c r="O90">
        <v>50.38075210084034</v>
      </c>
      <c r="P90">
        <v>60.58471443141255</v>
      </c>
      <c r="Q90">
        <v>5.5407622677465458</v>
      </c>
      <c r="R90">
        <v>10.763760686274507</v>
      </c>
      <c r="S90">
        <v>6.6987857142857141</v>
      </c>
      <c r="T90">
        <v>0</v>
      </c>
      <c r="U90">
        <v>243.68601482937291</v>
      </c>
      <c r="V90">
        <v>3.6229908601602334</v>
      </c>
      <c r="W90">
        <v>11.254158067542217</v>
      </c>
      <c r="X90">
        <v>37.472721587990655</v>
      </c>
      <c r="Y90">
        <v>0</v>
      </c>
      <c r="Z90">
        <v>4.9939955999999999</v>
      </c>
      <c r="AA90">
        <v>10.835639999999998</v>
      </c>
      <c r="AB90">
        <v>10.035570479999999</v>
      </c>
      <c r="AC90">
        <v>7.3819532319999999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12.286995999999998</v>
      </c>
      <c r="AJ90">
        <v>0</v>
      </c>
      <c r="AK90">
        <v>12.859770000000001</v>
      </c>
      <c r="AL90">
        <v>20.155330000000003</v>
      </c>
      <c r="AM90">
        <v>4.0624761904761906</v>
      </c>
      <c r="AN90">
        <v>0</v>
      </c>
      <c r="AO90">
        <v>7.2435719999999995</v>
      </c>
      <c r="AP90">
        <v>2.4077676000000001</v>
      </c>
      <c r="AQ90">
        <v>0</v>
      </c>
      <c r="AR90">
        <v>12.478511999999998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28.346164942565125</v>
      </c>
      <c r="BB90">
        <f t="shared" si="1"/>
        <v>723.54148287207158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53.08763026531048</v>
      </c>
      <c r="L91">
        <v>65.249650453045618</v>
      </c>
      <c r="M91">
        <v>0</v>
      </c>
      <c r="N91">
        <v>30.004124142178423</v>
      </c>
      <c r="O91">
        <v>50.38075210084034</v>
      </c>
      <c r="P91">
        <v>60.58471443141255</v>
      </c>
      <c r="Q91">
        <v>5.5407622677465458</v>
      </c>
      <c r="R91">
        <v>10.763760686274507</v>
      </c>
      <c r="S91">
        <v>6.6987857142857141</v>
      </c>
      <c r="T91">
        <v>0</v>
      </c>
      <c r="U91">
        <v>243.68601482937291</v>
      </c>
      <c r="V91">
        <v>3.61787983369803</v>
      </c>
      <c r="W91">
        <v>11.254158067542217</v>
      </c>
      <c r="X91">
        <v>37.472721587990655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7.7626463999999986</v>
      </c>
      <c r="AD91">
        <v>9.7975927999999985</v>
      </c>
      <c r="AE91">
        <v>13.230809199999999</v>
      </c>
      <c r="AF91">
        <v>0</v>
      </c>
      <c r="AG91">
        <v>0</v>
      </c>
      <c r="AH91">
        <v>39.291882300000005</v>
      </c>
      <c r="AI91">
        <v>12.286995999999998</v>
      </c>
      <c r="AJ91">
        <v>0</v>
      </c>
      <c r="AK91">
        <v>12.859770000000001</v>
      </c>
      <c r="AL91">
        <v>20.155330000000003</v>
      </c>
      <c r="AM91">
        <v>4.2656000000000001</v>
      </c>
      <c r="AN91">
        <v>0</v>
      </c>
      <c r="AO91">
        <v>7.2435719999999995</v>
      </c>
      <c r="AP91">
        <v>2.4077676000000001</v>
      </c>
      <c r="AQ91">
        <v>0</v>
      </c>
      <c r="AR91">
        <v>12.478511999999998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28.44645268348679</v>
      </c>
      <c r="BB91">
        <f t="shared" si="1"/>
        <v>726.10134827821128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53.08763026531048</v>
      </c>
      <c r="L92">
        <v>65.249650453045618</v>
      </c>
      <c r="M92">
        <v>0</v>
      </c>
      <c r="N92">
        <v>30.004124142178423</v>
      </c>
      <c r="O92">
        <v>50.38075210084034</v>
      </c>
      <c r="P92">
        <v>60.58471443141255</v>
      </c>
      <c r="Q92">
        <v>5.5407622677465458</v>
      </c>
      <c r="R92">
        <v>10.763760686274507</v>
      </c>
      <c r="S92">
        <v>6.6987857142857141</v>
      </c>
      <c r="T92">
        <v>0</v>
      </c>
      <c r="U92">
        <v>243.68601482937291</v>
      </c>
      <c r="V92">
        <v>3.6229908601602334</v>
      </c>
      <c r="W92">
        <v>11.254158067542217</v>
      </c>
      <c r="X92">
        <v>37.472721587990655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7.7626463999999986</v>
      </c>
      <c r="AD92">
        <v>9.7975927999999985</v>
      </c>
      <c r="AE92">
        <v>13.230809199999999</v>
      </c>
      <c r="AF92">
        <v>0</v>
      </c>
      <c r="AG92">
        <v>0</v>
      </c>
      <c r="AH92">
        <v>39.291882300000005</v>
      </c>
      <c r="AI92">
        <v>12.286995999999998</v>
      </c>
      <c r="AJ92">
        <v>0</v>
      </c>
      <c r="AK92">
        <v>12.859770000000001</v>
      </c>
      <c r="AL92">
        <v>20.155330000000003</v>
      </c>
      <c r="AM92">
        <v>4.2656000000000001</v>
      </c>
      <c r="AN92">
        <v>0</v>
      </c>
      <c r="AO92">
        <v>7.2435719999999995</v>
      </c>
      <c r="AP92">
        <v>2.4077676000000001</v>
      </c>
      <c r="AQ92">
        <v>0</v>
      </c>
      <c r="AR92">
        <v>12.478511999999998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28.44664536932703</v>
      </c>
      <c r="BB92">
        <f t="shared" si="1"/>
        <v>726.10626661883327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53.08763026531048</v>
      </c>
      <c r="L93">
        <v>65.249650453045618</v>
      </c>
      <c r="M93">
        <v>0</v>
      </c>
      <c r="N93">
        <v>30.004124142178423</v>
      </c>
      <c r="O93">
        <v>50.38075210084034</v>
      </c>
      <c r="P93">
        <v>60.58471443141255</v>
      </c>
      <c r="Q93">
        <v>5.5407622677465458</v>
      </c>
      <c r="R93">
        <v>10.763760686274507</v>
      </c>
      <c r="S93">
        <v>6.6987857142857141</v>
      </c>
      <c r="T93">
        <v>0</v>
      </c>
      <c r="U93">
        <v>243.68601482937291</v>
      </c>
      <c r="V93">
        <v>3.6229908601602334</v>
      </c>
      <c r="W93">
        <v>11.254158067542217</v>
      </c>
      <c r="X93">
        <v>37.472721587990655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7.7626463999999986</v>
      </c>
      <c r="AD93">
        <v>9.7975927999999985</v>
      </c>
      <c r="AE93">
        <v>13.230809199999999</v>
      </c>
      <c r="AF93">
        <v>0</v>
      </c>
      <c r="AG93">
        <v>0</v>
      </c>
      <c r="AH93">
        <v>39.291882300000005</v>
      </c>
      <c r="AI93">
        <v>12.286995999999998</v>
      </c>
      <c r="AJ93">
        <v>0</v>
      </c>
      <c r="AK93">
        <v>12.859770000000001</v>
      </c>
      <c r="AL93">
        <v>20.155330000000003</v>
      </c>
      <c r="AM93">
        <v>4.2656000000000001</v>
      </c>
      <c r="AN93">
        <v>0</v>
      </c>
      <c r="AO93">
        <v>7.2435719999999995</v>
      </c>
      <c r="AP93">
        <v>2.4077676000000001</v>
      </c>
      <c r="AQ93">
        <v>0</v>
      </c>
      <c r="AR93">
        <v>12.478511999999998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28.44664536932703</v>
      </c>
      <c r="BB93">
        <f t="shared" si="1"/>
        <v>726.10626661883327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53.08763026531048</v>
      </c>
      <c r="L94">
        <v>65.249650453045618</v>
      </c>
      <c r="M94">
        <v>0</v>
      </c>
      <c r="N94">
        <v>30.004124142178423</v>
      </c>
      <c r="O94">
        <v>50.38075210084034</v>
      </c>
      <c r="P94">
        <v>60.58471443141255</v>
      </c>
      <c r="Q94">
        <v>5.5407622677465458</v>
      </c>
      <c r="R94">
        <v>10.763760686274507</v>
      </c>
      <c r="S94">
        <v>6.6987857142857141</v>
      </c>
      <c r="T94">
        <v>0</v>
      </c>
      <c r="U94">
        <v>243.68601482937291</v>
      </c>
      <c r="V94">
        <v>3.61787983369803</v>
      </c>
      <c r="W94">
        <v>11.254158067542217</v>
      </c>
      <c r="X94">
        <v>37.472721587990655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7.7626463999999986</v>
      </c>
      <c r="AD94">
        <v>9.7975927999999985</v>
      </c>
      <c r="AE94">
        <v>13.230809199999999</v>
      </c>
      <c r="AF94">
        <v>0</v>
      </c>
      <c r="AG94">
        <v>0</v>
      </c>
      <c r="AH94">
        <v>39.291882300000005</v>
      </c>
      <c r="AI94">
        <v>12.286995999999998</v>
      </c>
      <c r="AJ94">
        <v>0</v>
      </c>
      <c r="AK94">
        <v>12.859770000000001</v>
      </c>
      <c r="AL94">
        <v>20.155330000000003</v>
      </c>
      <c r="AM94">
        <v>4.2656000000000001</v>
      </c>
      <c r="AN94">
        <v>0</v>
      </c>
      <c r="AO94">
        <v>7.2435719999999995</v>
      </c>
      <c r="AP94">
        <v>2.4077676000000001</v>
      </c>
      <c r="AQ94">
        <v>0</v>
      </c>
      <c r="AR94">
        <v>12.478511999999998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28.44645268348679</v>
      </c>
      <c r="BB94">
        <f t="shared" si="1"/>
        <v>726.10134827821128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53.08763026531048</v>
      </c>
      <c r="L95">
        <v>65.249650453045618</v>
      </c>
      <c r="M95">
        <v>0</v>
      </c>
      <c r="N95">
        <v>30.004124142178423</v>
      </c>
      <c r="O95">
        <v>50.38075210084034</v>
      </c>
      <c r="P95">
        <v>60.58471443141255</v>
      </c>
      <c r="Q95">
        <v>5.5407622677465458</v>
      </c>
      <c r="R95">
        <v>10.763760686274507</v>
      </c>
      <c r="S95">
        <v>6.6987857142857141</v>
      </c>
      <c r="T95">
        <v>0</v>
      </c>
      <c r="U95">
        <v>243.68601482937291</v>
      </c>
      <c r="V95">
        <v>3.61787983369803</v>
      </c>
      <c r="W95">
        <v>11.254158067542217</v>
      </c>
      <c r="X95">
        <v>37.472721587990655</v>
      </c>
      <c r="Y95">
        <v>0</v>
      </c>
      <c r="Z95">
        <v>4.9939955999999999</v>
      </c>
      <c r="AA95">
        <v>10.835639999999998</v>
      </c>
      <c r="AB95">
        <v>10.035570479999999</v>
      </c>
      <c r="AC95">
        <v>7.3819532319999999</v>
      </c>
      <c r="AD95">
        <v>9.2942917999999999</v>
      </c>
      <c r="AE95">
        <v>12.556885223999998</v>
      </c>
      <c r="AF95">
        <v>0</v>
      </c>
      <c r="AG95">
        <v>0</v>
      </c>
      <c r="AH95">
        <v>38.846886999999995</v>
      </c>
      <c r="AI95">
        <v>16.167099999999998</v>
      </c>
      <c r="AJ95">
        <v>0</v>
      </c>
      <c r="AK95">
        <v>12.859770000000001</v>
      </c>
      <c r="AL95">
        <v>20.155330000000003</v>
      </c>
      <c r="AM95">
        <v>4.0624761904761906</v>
      </c>
      <c r="AN95">
        <v>0</v>
      </c>
      <c r="AO95">
        <v>7.2435719999999995</v>
      </c>
      <c r="AP95">
        <v>2.4077676000000001</v>
      </c>
      <c r="AQ95">
        <v>0</v>
      </c>
      <c r="AR95">
        <v>12.478511999999998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28.492252126724885</v>
      </c>
      <c r="BB95">
        <f t="shared" si="1"/>
        <v>727.27038866144949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53.08763026531048</v>
      </c>
      <c r="L96">
        <v>65.249650453045618</v>
      </c>
      <c r="M96">
        <v>0</v>
      </c>
      <c r="N96">
        <v>30.004124142178423</v>
      </c>
      <c r="O96">
        <v>50.38075210084034</v>
      </c>
      <c r="P96">
        <v>60.58471443141255</v>
      </c>
      <c r="Q96">
        <v>5.5407622677465458</v>
      </c>
      <c r="R96">
        <v>10.763760686274507</v>
      </c>
      <c r="S96">
        <v>6.6987857142857141</v>
      </c>
      <c r="T96">
        <v>0</v>
      </c>
      <c r="U96">
        <v>243.68601482937291</v>
      </c>
      <c r="V96">
        <v>3.6256315240524786</v>
      </c>
      <c r="W96">
        <v>11.254158067542217</v>
      </c>
      <c r="X96">
        <v>37.472721587990655</v>
      </c>
      <c r="Y96">
        <v>0</v>
      </c>
      <c r="Z96">
        <v>4.9939955999999999</v>
      </c>
      <c r="AA96">
        <v>10.835639999999998</v>
      </c>
      <c r="AB96">
        <v>10.035570479999999</v>
      </c>
      <c r="AC96">
        <v>7.3819532319999999</v>
      </c>
      <c r="AD96">
        <v>9.2942917999999999</v>
      </c>
      <c r="AE96">
        <v>12.556885223999998</v>
      </c>
      <c r="AF96">
        <v>0</v>
      </c>
      <c r="AG96">
        <v>0</v>
      </c>
      <c r="AH96">
        <v>38.846886999999995</v>
      </c>
      <c r="AI96">
        <v>16.167099999999998</v>
      </c>
      <c r="AJ96">
        <v>0</v>
      </c>
      <c r="AK96">
        <v>12.859770000000001</v>
      </c>
      <c r="AL96">
        <v>20.155330000000003</v>
      </c>
      <c r="AM96">
        <v>4.0624761904761906</v>
      </c>
      <c r="AN96">
        <v>0</v>
      </c>
      <c r="AO96">
        <v>7.2435719999999995</v>
      </c>
      <c r="AP96">
        <v>2.4077676000000001</v>
      </c>
      <c r="AQ96">
        <v>0</v>
      </c>
      <c r="AR96">
        <v>12.478511999999998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28.492544365667541</v>
      </c>
      <c r="BB96">
        <f t="shared" si="1"/>
        <v>727.27784811286131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53.08763026531048</v>
      </c>
      <c r="L97">
        <v>65.249650453045618</v>
      </c>
      <c r="M97">
        <v>0</v>
      </c>
      <c r="N97">
        <v>30.004124142178423</v>
      </c>
      <c r="O97">
        <v>50.38075210084034</v>
      </c>
      <c r="P97">
        <v>60.58471443141255</v>
      </c>
      <c r="Q97">
        <v>5.5407622677465458</v>
      </c>
      <c r="R97">
        <v>10.763760686274507</v>
      </c>
      <c r="S97">
        <v>6.6987857142857141</v>
      </c>
      <c r="T97">
        <v>0</v>
      </c>
      <c r="U97">
        <v>243.68601482937291</v>
      </c>
      <c r="V97">
        <v>3.6256315240524786</v>
      </c>
      <c r="W97">
        <v>11.254158067542217</v>
      </c>
      <c r="X97">
        <v>37.472721587990655</v>
      </c>
      <c r="Y97">
        <v>0</v>
      </c>
      <c r="Z97">
        <v>4.9939955999999999</v>
      </c>
      <c r="AA97">
        <v>10.835639999999998</v>
      </c>
      <c r="AB97">
        <v>10.035570479999999</v>
      </c>
      <c r="AC97">
        <v>7.3819532319999999</v>
      </c>
      <c r="AD97">
        <v>9.2942917999999999</v>
      </c>
      <c r="AE97">
        <v>12.556885223999998</v>
      </c>
      <c r="AF97">
        <v>0</v>
      </c>
      <c r="AG97">
        <v>0</v>
      </c>
      <c r="AH97">
        <v>38.846886999999995</v>
      </c>
      <c r="AI97">
        <v>16.167099999999998</v>
      </c>
      <c r="AJ97">
        <v>0</v>
      </c>
      <c r="AK97">
        <v>12.859770000000001</v>
      </c>
      <c r="AL97">
        <v>20.155330000000003</v>
      </c>
      <c r="AM97">
        <v>4.0624761904761906</v>
      </c>
      <c r="AN97">
        <v>0</v>
      </c>
      <c r="AO97">
        <v>7.2435719999999995</v>
      </c>
      <c r="AP97">
        <v>2.4728423999999998</v>
      </c>
      <c r="AQ97">
        <v>0</v>
      </c>
      <c r="AR97">
        <v>12.478511999999998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28.494997751667547</v>
      </c>
      <c r="BB97">
        <f t="shared" si="1"/>
        <v>727.34046952686117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53.08763026531048</v>
      </c>
      <c r="L98">
        <v>65.249650453045618</v>
      </c>
      <c r="M98">
        <v>0</v>
      </c>
      <c r="N98">
        <v>30.004124142178423</v>
      </c>
      <c r="O98">
        <v>50.38075210084034</v>
      </c>
      <c r="P98">
        <v>60.58471443141255</v>
      </c>
      <c r="Q98">
        <v>5.5407622677465458</v>
      </c>
      <c r="R98">
        <v>10.763760686274507</v>
      </c>
      <c r="S98">
        <v>6.6987857142857141</v>
      </c>
      <c r="T98">
        <v>0</v>
      </c>
      <c r="U98">
        <v>243.68601482937291</v>
      </c>
      <c r="V98">
        <v>3.6256315240524786</v>
      </c>
      <c r="W98">
        <v>11.254158067542217</v>
      </c>
      <c r="X98">
        <v>37.472721587990655</v>
      </c>
      <c r="Y98">
        <v>0</v>
      </c>
      <c r="Z98">
        <v>4.9939955999999999</v>
      </c>
      <c r="AA98">
        <v>10.835639999999998</v>
      </c>
      <c r="AB98">
        <v>10.035570479999999</v>
      </c>
      <c r="AC98">
        <v>7.3819532319999999</v>
      </c>
      <c r="AD98">
        <v>9.2942917999999999</v>
      </c>
      <c r="AE98">
        <v>12.556885223999998</v>
      </c>
      <c r="AF98">
        <v>0</v>
      </c>
      <c r="AG98">
        <v>0</v>
      </c>
      <c r="AH98">
        <v>38.846886999999995</v>
      </c>
      <c r="AI98">
        <v>16.167099999999998</v>
      </c>
      <c r="AJ98">
        <v>0</v>
      </c>
      <c r="AK98">
        <v>12.859770000000001</v>
      </c>
      <c r="AL98">
        <v>20.155330000000003</v>
      </c>
      <c r="AM98">
        <v>4.0624761904761906</v>
      </c>
      <c r="AN98">
        <v>0</v>
      </c>
      <c r="AO98">
        <v>7.2435719999999995</v>
      </c>
      <c r="AP98">
        <v>2.4728423999999998</v>
      </c>
      <c r="AQ98">
        <v>0</v>
      </c>
      <c r="AR98">
        <v>12.478511999999998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28.494997751667547</v>
      </c>
      <c r="BB98">
        <f t="shared" si="1"/>
        <v>727.34046952686117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0.57736114415757211</v>
      </c>
      <c r="L99">
        <f t="shared" si="2"/>
        <v>0.71782690721522791</v>
      </c>
      <c r="M99">
        <f t="shared" si="2"/>
        <v>0</v>
      </c>
      <c r="N99">
        <f t="shared" si="2"/>
        <v>0.72009897941228318</v>
      </c>
      <c r="O99">
        <f t="shared" si="2"/>
        <v>1.2091380504201668</v>
      </c>
      <c r="P99">
        <f t="shared" si="2"/>
        <v>1.4501317792003854</v>
      </c>
      <c r="Q99">
        <f t="shared" si="2"/>
        <v>0.11807540974577073</v>
      </c>
      <c r="R99">
        <f t="shared" si="2"/>
        <v>0.19432811586556092</v>
      </c>
      <c r="S99">
        <f t="shared" si="2"/>
        <v>0.14342728688897077</v>
      </c>
      <c r="T99">
        <f t="shared" si="2"/>
        <v>0</v>
      </c>
      <c r="U99">
        <f t="shared" si="2"/>
        <v>5.8002270993549487</v>
      </c>
      <c r="V99">
        <f t="shared" si="2"/>
        <v>7.2276976711215538E-2</v>
      </c>
      <c r="W99">
        <f t="shared" si="2"/>
        <v>0.27183601167808591</v>
      </c>
      <c r="X99">
        <f t="shared" si="2"/>
        <v>0.899706312227327</v>
      </c>
      <c r="Y99">
        <f t="shared" si="2"/>
        <v>0</v>
      </c>
      <c r="Z99">
        <f t="shared" si="2"/>
        <v>0.11985589440000009</v>
      </c>
      <c r="AA99">
        <f t="shared" si="2"/>
        <v>0.2600403105000002</v>
      </c>
      <c r="AB99">
        <f t="shared" si="2"/>
        <v>0.24193038228000047</v>
      </c>
      <c r="AC99">
        <f t="shared" si="2"/>
        <v>0.17830895707199998</v>
      </c>
      <c r="AD99">
        <f t="shared" si="2"/>
        <v>0.10258113215</v>
      </c>
      <c r="AE99">
        <f t="shared" si="2"/>
        <v>0.29711444056799996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0.23700968600000011</v>
      </c>
      <c r="AJ99">
        <f t="shared" si="2"/>
        <v>0</v>
      </c>
      <c r="AK99">
        <f t="shared" si="2"/>
        <v>0.30863448000000043</v>
      </c>
      <c r="AL99">
        <f t="shared" si="2"/>
        <v>0.48430336500000076</v>
      </c>
      <c r="AM99">
        <f t="shared" si="2"/>
        <v>9.8108800000000163E-2</v>
      </c>
      <c r="AN99">
        <f t="shared" si="2"/>
        <v>0</v>
      </c>
      <c r="AO99">
        <f t="shared" si="2"/>
        <v>0.17451781199999958</v>
      </c>
      <c r="AP99">
        <f t="shared" si="2"/>
        <v>6.1267924200000004E-2</v>
      </c>
      <c r="AQ99">
        <f t="shared" si="2"/>
        <v>0</v>
      </c>
      <c r="AR99">
        <f t="shared" si="2"/>
        <v>0.30200803199999998</v>
      </c>
      <c r="AS99">
        <f t="shared" si="2"/>
        <v>0.194946667002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0.60956084974367231</v>
      </c>
      <c r="BB99">
        <f t="shared" si="1"/>
        <v>15.559161380205843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1.4755299535089659</v>
      </c>
      <c r="L3">
        <v>460.93503950274823</v>
      </c>
      <c r="M3">
        <v>25.772609179759993</v>
      </c>
      <c r="N3">
        <v>36.239827115959876</v>
      </c>
      <c r="O3">
        <v>0</v>
      </c>
      <c r="P3">
        <v>37.508286588475272</v>
      </c>
      <c r="Q3">
        <v>6.6946545974273448</v>
      </c>
      <c r="R3">
        <v>9.9646333653538264</v>
      </c>
      <c r="S3">
        <v>8.1008571428571425</v>
      </c>
      <c r="T3">
        <v>0</v>
      </c>
      <c r="U3">
        <v>53.527789440771841</v>
      </c>
      <c r="V3">
        <v>6.0044420907840435</v>
      </c>
      <c r="W3">
        <v>13.780950485886166</v>
      </c>
      <c r="X3">
        <v>45.258062963864909</v>
      </c>
      <c r="Y3">
        <v>0</v>
      </c>
      <c r="Z3">
        <v>6.0321175199999999</v>
      </c>
      <c r="AA3">
        <v>12.918427599999999</v>
      </c>
      <c r="AB3">
        <v>12.121704815999999</v>
      </c>
      <c r="AC3">
        <v>8.9164694943999994</v>
      </c>
      <c r="AD3">
        <v>11.226333560000002</v>
      </c>
      <c r="AE3">
        <v>10.116147080000001</v>
      </c>
      <c r="AF3">
        <v>5.4449999999999994</v>
      </c>
      <c r="AG3">
        <v>12.156275039999997</v>
      </c>
      <c r="AH3">
        <v>46.922145399999998</v>
      </c>
      <c r="AI3">
        <v>9.7639099999999974</v>
      </c>
      <c r="AJ3">
        <v>0</v>
      </c>
      <c r="AK3">
        <v>15.53307</v>
      </c>
      <c r="AL3">
        <v>0</v>
      </c>
      <c r="AM3">
        <v>4.9079790476190466</v>
      </c>
      <c r="AN3">
        <v>0.68867999999999996</v>
      </c>
      <c r="AO3">
        <v>8.9297208000000001</v>
      </c>
      <c r="AP3">
        <v>1.7685486000000001</v>
      </c>
      <c r="AQ3">
        <v>17.242359999999998</v>
      </c>
      <c r="AR3">
        <v>16.088592000000002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34.534243716718464</v>
      </c>
      <c r="BB3">
        <f>SUM(B3:AZ3)-BA3</f>
        <v>881.49343778069806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1.4755299535089659</v>
      </c>
      <c r="L4">
        <v>460.93503950274823</v>
      </c>
      <c r="M4">
        <v>25.772609179759993</v>
      </c>
      <c r="N4">
        <v>36.239827115959876</v>
      </c>
      <c r="O4">
        <v>0</v>
      </c>
      <c r="P4">
        <v>37.508286588475272</v>
      </c>
      <c r="Q4">
        <v>6.6946545974273448</v>
      </c>
      <c r="R4">
        <v>9.9646333653538264</v>
      </c>
      <c r="S4">
        <v>8.1008571428571425</v>
      </c>
      <c r="T4">
        <v>0</v>
      </c>
      <c r="U4">
        <v>53.527789440771841</v>
      </c>
      <c r="V4">
        <v>5.8304179540709811</v>
      </c>
      <c r="W4">
        <v>13.780950485886166</v>
      </c>
      <c r="X4">
        <v>45.258062963864909</v>
      </c>
      <c r="Y4">
        <v>0</v>
      </c>
      <c r="Z4">
        <v>6.0321175199999999</v>
      </c>
      <c r="AA4">
        <v>12.918427599999999</v>
      </c>
      <c r="AB4">
        <v>12.121704815999999</v>
      </c>
      <c r="AC4">
        <v>8.9164694943999994</v>
      </c>
      <c r="AD4">
        <v>11.226333560000002</v>
      </c>
      <c r="AE4">
        <v>10.116147080000001</v>
      </c>
      <c r="AF4">
        <v>5.4449999999999994</v>
      </c>
      <c r="AG4">
        <v>12.156275039999997</v>
      </c>
      <c r="AH4">
        <v>46.922145399999998</v>
      </c>
      <c r="AI4">
        <v>9.7639099999999974</v>
      </c>
      <c r="AJ4">
        <v>0</v>
      </c>
      <c r="AK4">
        <v>15.53307</v>
      </c>
      <c r="AL4">
        <v>0</v>
      </c>
      <c r="AM4">
        <v>4.9079790476190466</v>
      </c>
      <c r="AN4">
        <v>0.68867999999999996</v>
      </c>
      <c r="AO4">
        <v>8.9297208000000001</v>
      </c>
      <c r="AP4">
        <v>1.7685486000000001</v>
      </c>
      <c r="AQ4">
        <v>17.242359999999998</v>
      </c>
      <c r="AR4">
        <v>16.088592000000002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34.527683009757908</v>
      </c>
      <c r="BB4">
        <f t="shared" ref="BB4:BB67" si="0">SUM(B4:AZ4)-BA4</f>
        <v>881.32597435094556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1.4755299535089659</v>
      </c>
      <c r="L5">
        <v>460.93503950274823</v>
      </c>
      <c r="M5">
        <v>25.772609179759993</v>
      </c>
      <c r="N5">
        <v>36.239827115959876</v>
      </c>
      <c r="O5">
        <v>0</v>
      </c>
      <c r="P5">
        <v>37.508286588475272</v>
      </c>
      <c r="Q5">
        <v>6.6946545974273448</v>
      </c>
      <c r="R5">
        <v>9.9646333653538264</v>
      </c>
      <c r="S5">
        <v>8.1008571428571425</v>
      </c>
      <c r="T5">
        <v>0</v>
      </c>
      <c r="U5">
        <v>53.527789440771841</v>
      </c>
      <c r="V5">
        <v>5.8304179540709811</v>
      </c>
      <c r="W5">
        <v>13.780950485886166</v>
      </c>
      <c r="X5">
        <v>45.258062963864909</v>
      </c>
      <c r="Y5">
        <v>0</v>
      </c>
      <c r="Z5">
        <v>6.0321175199999999</v>
      </c>
      <c r="AA5">
        <v>12.918427599999999</v>
      </c>
      <c r="AB5">
        <v>12.121704815999999</v>
      </c>
      <c r="AC5">
        <v>8.9164694943999994</v>
      </c>
      <c r="AD5">
        <v>11.226333560000002</v>
      </c>
      <c r="AE5">
        <v>10.116147080000001</v>
      </c>
      <c r="AF5">
        <v>2.7224999999999997</v>
      </c>
      <c r="AG5">
        <v>12.156275039999997</v>
      </c>
      <c r="AH5">
        <v>46.922145399999998</v>
      </c>
      <c r="AI5">
        <v>9.7639099999999974</v>
      </c>
      <c r="AJ5">
        <v>0</v>
      </c>
      <c r="AK5">
        <v>15.53307</v>
      </c>
      <c r="AL5">
        <v>0</v>
      </c>
      <c r="AM5">
        <v>4.9079790476190466</v>
      </c>
      <c r="AN5">
        <v>0.68867999999999996</v>
      </c>
      <c r="AO5">
        <v>8.9297208000000001</v>
      </c>
      <c r="AP5">
        <v>1.7685486000000001</v>
      </c>
      <c r="AQ5">
        <v>17.242359999999998</v>
      </c>
      <c r="AR5">
        <v>15.0724704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34.386737036798877</v>
      </c>
      <c r="BB5">
        <f t="shared" si="0"/>
        <v>877.72829872390457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1.4755299535089659</v>
      </c>
      <c r="L6">
        <v>460.93503950274823</v>
      </c>
      <c r="M6">
        <v>25.772609179759993</v>
      </c>
      <c r="N6">
        <v>36.239827115959876</v>
      </c>
      <c r="O6">
        <v>0</v>
      </c>
      <c r="P6">
        <v>37.508286588475272</v>
      </c>
      <c r="Q6">
        <v>6.6946545974273448</v>
      </c>
      <c r="R6">
        <v>9.9646333653538264</v>
      </c>
      <c r="S6">
        <v>8.1008571428571425</v>
      </c>
      <c r="T6">
        <v>0</v>
      </c>
      <c r="U6">
        <v>53.527789440771841</v>
      </c>
      <c r="V6">
        <v>5.8304179540709811</v>
      </c>
      <c r="W6">
        <v>13.780950485886166</v>
      </c>
      <c r="X6">
        <v>45.258062963864909</v>
      </c>
      <c r="Y6">
        <v>0</v>
      </c>
      <c r="Z6">
        <v>6.0321175199999999</v>
      </c>
      <c r="AA6">
        <v>12.918427599999999</v>
      </c>
      <c r="AB6">
        <v>12.121704815999999</v>
      </c>
      <c r="AC6">
        <v>8.9164694943999994</v>
      </c>
      <c r="AD6">
        <v>11.226333560000002</v>
      </c>
      <c r="AE6">
        <v>10.116147080000001</v>
      </c>
      <c r="AF6">
        <v>2.7224999999999997</v>
      </c>
      <c r="AG6">
        <v>12.156275039999997</v>
      </c>
      <c r="AH6">
        <v>46.922145399999998</v>
      </c>
      <c r="AI6">
        <v>9.7639099999999974</v>
      </c>
      <c r="AJ6">
        <v>0</v>
      </c>
      <c r="AK6">
        <v>15.53307</v>
      </c>
      <c r="AL6">
        <v>0</v>
      </c>
      <c r="AM6">
        <v>4.9079790476190466</v>
      </c>
      <c r="AN6">
        <v>0.68867999999999996</v>
      </c>
      <c r="AO6">
        <v>8.9297208000000001</v>
      </c>
      <c r="AP6">
        <v>1.7685486000000001</v>
      </c>
      <c r="AQ6">
        <v>17.242359999999998</v>
      </c>
      <c r="AR6">
        <v>15.0724704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34.386737036798877</v>
      </c>
      <c r="BB6">
        <f t="shared" si="0"/>
        <v>877.72829872390457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1.4755299535089659</v>
      </c>
      <c r="L7">
        <v>460.93192312779905</v>
      </c>
      <c r="M7">
        <v>25.772609179759993</v>
      </c>
      <c r="N7">
        <v>36.239827115959876</v>
      </c>
      <c r="O7">
        <v>0</v>
      </c>
      <c r="P7">
        <v>36.816764807758915</v>
      </c>
      <c r="Q7">
        <v>6.6946545974273448</v>
      </c>
      <c r="R7">
        <v>9.9646333653538264</v>
      </c>
      <c r="S7">
        <v>8.1008571428571425</v>
      </c>
      <c r="T7">
        <v>0</v>
      </c>
      <c r="U7">
        <v>53.527789440771841</v>
      </c>
      <c r="V7">
        <v>5.8304179540709811</v>
      </c>
      <c r="W7">
        <v>13.780950485886166</v>
      </c>
      <c r="X7">
        <v>45.258062963864909</v>
      </c>
      <c r="Y7">
        <v>0</v>
      </c>
      <c r="Z7">
        <v>6.0321175199999999</v>
      </c>
      <c r="AA7">
        <v>12.918427599999999</v>
      </c>
      <c r="AB7">
        <v>12.121704815999999</v>
      </c>
      <c r="AC7">
        <v>8.9164694943999994</v>
      </c>
      <c r="AD7">
        <v>11.226333560000002</v>
      </c>
      <c r="AE7">
        <v>10.116147080000001</v>
      </c>
      <c r="AF7">
        <v>2.7224999999999997</v>
      </c>
      <c r="AG7">
        <v>12.156275039999997</v>
      </c>
      <c r="AH7">
        <v>46.922145399999998</v>
      </c>
      <c r="AI7">
        <v>9.7639099999999974</v>
      </c>
      <c r="AJ7">
        <v>0</v>
      </c>
      <c r="AK7">
        <v>15.53307</v>
      </c>
      <c r="AL7">
        <v>0</v>
      </c>
      <c r="AM7">
        <v>4.9079790476190466</v>
      </c>
      <c r="AN7">
        <v>0.68867999999999996</v>
      </c>
      <c r="AO7">
        <v>8.9297208000000001</v>
      </c>
      <c r="AP7">
        <v>3.9694090800000006</v>
      </c>
      <c r="AQ7">
        <v>17.242359999999998</v>
      </c>
      <c r="AR7">
        <v>15.0724704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34.435928800356685</v>
      </c>
      <c r="BB7">
        <f t="shared" si="0"/>
        <v>878.98392827708119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1.4755299535089659</v>
      </c>
      <c r="L8">
        <v>460.93192312779905</v>
      </c>
      <c r="M8">
        <v>25.772609179759993</v>
      </c>
      <c r="N8">
        <v>36.239827115959876</v>
      </c>
      <c r="O8">
        <v>0</v>
      </c>
      <c r="P8">
        <v>36.816764807758915</v>
      </c>
      <c r="Q8">
        <v>6.6946545974273448</v>
      </c>
      <c r="R8">
        <v>9.9646333653538264</v>
      </c>
      <c r="S8">
        <v>8.1008571428571425</v>
      </c>
      <c r="T8">
        <v>0</v>
      </c>
      <c r="U8">
        <v>53.527789440771841</v>
      </c>
      <c r="V8">
        <v>5.8304179540709811</v>
      </c>
      <c r="W8">
        <v>13.780950485886166</v>
      </c>
      <c r="X8">
        <v>45.258062963864909</v>
      </c>
      <c r="Y8">
        <v>0</v>
      </c>
      <c r="Z8">
        <v>6.0321175199999999</v>
      </c>
      <c r="AA8">
        <v>12.918427599999999</v>
      </c>
      <c r="AB8">
        <v>12.121704815999999</v>
      </c>
      <c r="AC8">
        <v>8.9164694943999994</v>
      </c>
      <c r="AD8">
        <v>11.226333560000002</v>
      </c>
      <c r="AE8">
        <v>10.116147080000001</v>
      </c>
      <c r="AF8">
        <v>2.7224999999999997</v>
      </c>
      <c r="AG8">
        <v>12.156275039999997</v>
      </c>
      <c r="AH8">
        <v>46.922145399999998</v>
      </c>
      <c r="AI8">
        <v>9.7639099999999974</v>
      </c>
      <c r="AJ8">
        <v>0</v>
      </c>
      <c r="AK8">
        <v>15.53307</v>
      </c>
      <c r="AL8">
        <v>0</v>
      </c>
      <c r="AM8">
        <v>4.9079790476190466</v>
      </c>
      <c r="AN8">
        <v>0.68867999999999996</v>
      </c>
      <c r="AO8">
        <v>8.9297208000000001</v>
      </c>
      <c r="AP8">
        <v>3.9694090800000006</v>
      </c>
      <c r="AQ8">
        <v>13.047749999999997</v>
      </c>
      <c r="AR8">
        <v>15.0724704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34.277791911309066</v>
      </c>
      <c r="BB8">
        <f t="shared" si="0"/>
        <v>874.94745516612875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1.4755299535089659</v>
      </c>
      <c r="L9">
        <v>460.93192312779905</v>
      </c>
      <c r="M9">
        <v>25.772609179759993</v>
      </c>
      <c r="N9">
        <v>36.239827115959876</v>
      </c>
      <c r="O9">
        <v>0</v>
      </c>
      <c r="P9">
        <v>36.816764807758915</v>
      </c>
      <c r="Q9">
        <v>6.6946545974273448</v>
      </c>
      <c r="R9">
        <v>9.9646333653538264</v>
      </c>
      <c r="S9">
        <v>8.1008571428571425</v>
      </c>
      <c r="T9">
        <v>0</v>
      </c>
      <c r="U9">
        <v>53.527789440771841</v>
      </c>
      <c r="V9">
        <v>5.8304179540709811</v>
      </c>
      <c r="W9">
        <v>13.780950485886166</v>
      </c>
      <c r="X9">
        <v>45.258062963864909</v>
      </c>
      <c r="Y9">
        <v>0</v>
      </c>
      <c r="Z9">
        <v>6.0321175199999999</v>
      </c>
      <c r="AA9">
        <v>12.918427599999999</v>
      </c>
      <c r="AB9">
        <v>12.121704815999999</v>
      </c>
      <c r="AC9">
        <v>8.9164694943999994</v>
      </c>
      <c r="AD9">
        <v>11.226333560000002</v>
      </c>
      <c r="AE9">
        <v>15.1671353808</v>
      </c>
      <c r="AF9">
        <v>2.7224999999999997</v>
      </c>
      <c r="AG9">
        <v>12.156275039999997</v>
      </c>
      <c r="AH9">
        <v>46.922145399999998</v>
      </c>
      <c r="AI9">
        <v>9.7639099999999974</v>
      </c>
      <c r="AJ9">
        <v>0</v>
      </c>
      <c r="AK9">
        <v>15.53307</v>
      </c>
      <c r="AL9">
        <v>0</v>
      </c>
      <c r="AM9">
        <v>4.9079790476190466</v>
      </c>
      <c r="AN9">
        <v>0.68867999999999996</v>
      </c>
      <c r="AO9">
        <v>8.9297208000000001</v>
      </c>
      <c r="AP9">
        <v>3.9694090800000006</v>
      </c>
      <c r="AQ9">
        <v>8.3118999999999996</v>
      </c>
      <c r="AR9">
        <v>15.0724704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34.289672689321769</v>
      </c>
      <c r="BB9">
        <f t="shared" si="0"/>
        <v>875.25071268891622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1.4755299535089659</v>
      </c>
      <c r="L10">
        <v>460.93192312779905</v>
      </c>
      <c r="M10">
        <v>25.772609179759993</v>
      </c>
      <c r="N10">
        <v>36.239827115959876</v>
      </c>
      <c r="O10">
        <v>0</v>
      </c>
      <c r="P10">
        <v>36.816764807758915</v>
      </c>
      <c r="Q10">
        <v>6.6946545974273448</v>
      </c>
      <c r="R10">
        <v>9.9646333653538264</v>
      </c>
      <c r="S10">
        <v>8.1008571428571425</v>
      </c>
      <c r="T10">
        <v>0</v>
      </c>
      <c r="U10">
        <v>53.527789440771841</v>
      </c>
      <c r="V10">
        <v>5.8304179540709811</v>
      </c>
      <c r="W10">
        <v>13.780950485886166</v>
      </c>
      <c r="X10">
        <v>45.258062963864909</v>
      </c>
      <c r="Y10">
        <v>0</v>
      </c>
      <c r="Z10">
        <v>6.0321175199999999</v>
      </c>
      <c r="AA10">
        <v>12.918427599999999</v>
      </c>
      <c r="AB10">
        <v>12.121704815999999</v>
      </c>
      <c r="AC10">
        <v>8.9164694943999994</v>
      </c>
      <c r="AD10">
        <v>11.226333560000002</v>
      </c>
      <c r="AE10">
        <v>15.1671353808</v>
      </c>
      <c r="AF10">
        <v>2.7224999999999997</v>
      </c>
      <c r="AG10">
        <v>12.156275039999997</v>
      </c>
      <c r="AH10">
        <v>46.922145399999998</v>
      </c>
      <c r="AI10">
        <v>9.7639099999999974</v>
      </c>
      <c r="AJ10">
        <v>0</v>
      </c>
      <c r="AK10">
        <v>15.53307</v>
      </c>
      <c r="AL10">
        <v>0</v>
      </c>
      <c r="AM10">
        <v>4.9079790476190466</v>
      </c>
      <c r="AN10">
        <v>0.68867999999999996</v>
      </c>
      <c r="AO10">
        <v>8.9297208000000001</v>
      </c>
      <c r="AP10">
        <v>3.9694090800000006</v>
      </c>
      <c r="AQ10">
        <v>7.7319999999999993</v>
      </c>
      <c r="AR10">
        <v>15.0724704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34.267810459321765</v>
      </c>
      <c r="BB10">
        <f t="shared" si="0"/>
        <v>874.69267491891605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1.4755299535089659</v>
      </c>
      <c r="L11">
        <v>350.00494733104512</v>
      </c>
      <c r="M11">
        <v>25.772609179759993</v>
      </c>
      <c r="N11">
        <v>36.239827115959876</v>
      </c>
      <c r="O11">
        <v>0</v>
      </c>
      <c r="P11">
        <v>36.816764807758915</v>
      </c>
      <c r="Q11">
        <v>6.6946545974273448</v>
      </c>
      <c r="R11">
        <v>9.9646333653538264</v>
      </c>
      <c r="S11">
        <v>8.1008571428571425</v>
      </c>
      <c r="T11">
        <v>0</v>
      </c>
      <c r="U11">
        <v>53.527789440771841</v>
      </c>
      <c r="V11">
        <v>5.8304179540709811</v>
      </c>
      <c r="W11">
        <v>13.780950485886166</v>
      </c>
      <c r="X11">
        <v>45.258062963864909</v>
      </c>
      <c r="Y11">
        <v>0</v>
      </c>
      <c r="Z11">
        <v>6.0321175199999999</v>
      </c>
      <c r="AA11">
        <v>12.918427599999999</v>
      </c>
      <c r="AB11">
        <v>12.121704815999999</v>
      </c>
      <c r="AC11">
        <v>8.9164694943999994</v>
      </c>
      <c r="AD11">
        <v>11.226333560000002</v>
      </c>
      <c r="AE11">
        <v>15.1671353808</v>
      </c>
      <c r="AF11">
        <v>2.7224999999999997</v>
      </c>
      <c r="AG11">
        <v>12.156275039999997</v>
      </c>
      <c r="AH11">
        <v>46.922145399999998</v>
      </c>
      <c r="AI11">
        <v>9.7639099999999974</v>
      </c>
      <c r="AJ11">
        <v>0</v>
      </c>
      <c r="AK11">
        <v>15.53307</v>
      </c>
      <c r="AL11">
        <v>0</v>
      </c>
      <c r="AM11">
        <v>4.9079790476190466</v>
      </c>
      <c r="AN11">
        <v>0.68867999999999996</v>
      </c>
      <c r="AO11">
        <v>8.9297208000000001</v>
      </c>
      <c r="AP11">
        <v>3.9694090800000006</v>
      </c>
      <c r="AQ11">
        <v>4.3492499999999996</v>
      </c>
      <c r="AR11">
        <v>15.0724704</v>
      </c>
      <c r="AS11">
        <v>9.9875181120000001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29.965926608129703</v>
      </c>
      <c r="BB11">
        <f t="shared" si="0"/>
        <v>764.88623398095422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1.4755299535089659</v>
      </c>
      <c r="L12">
        <v>350.00494733104512</v>
      </c>
      <c r="M12">
        <v>25.772609179759993</v>
      </c>
      <c r="N12">
        <v>36.239827115959876</v>
      </c>
      <c r="O12">
        <v>0</v>
      </c>
      <c r="P12">
        <v>36.816764807758915</v>
      </c>
      <c r="Q12">
        <v>6.6946545974273448</v>
      </c>
      <c r="R12">
        <v>9.9646333653538264</v>
      </c>
      <c r="S12">
        <v>8.1008571428571425</v>
      </c>
      <c r="T12">
        <v>0</v>
      </c>
      <c r="U12">
        <v>53.527789440771841</v>
      </c>
      <c r="V12">
        <v>5.8304179540709811</v>
      </c>
      <c r="W12">
        <v>13.780950485886166</v>
      </c>
      <c r="X12">
        <v>45.258062963864909</v>
      </c>
      <c r="Y12">
        <v>0</v>
      </c>
      <c r="Z12">
        <v>6.0321175199999999</v>
      </c>
      <c r="AA12">
        <v>13.088088000000001</v>
      </c>
      <c r="AB12">
        <v>12.121704815999999</v>
      </c>
      <c r="AC12">
        <v>8.9164694943999994</v>
      </c>
      <c r="AD12">
        <v>11.226333560000002</v>
      </c>
      <c r="AE12">
        <v>15.1671353808</v>
      </c>
      <c r="AF12">
        <v>2.7224999999999997</v>
      </c>
      <c r="AG12">
        <v>12.156275039999997</v>
      </c>
      <c r="AH12">
        <v>46.922145399999998</v>
      </c>
      <c r="AI12">
        <v>9.7639099999999974</v>
      </c>
      <c r="AJ12">
        <v>0</v>
      </c>
      <c r="AK12">
        <v>15.53307</v>
      </c>
      <c r="AL12">
        <v>0</v>
      </c>
      <c r="AM12">
        <v>4.9079790476190466</v>
      </c>
      <c r="AN12">
        <v>0.68867999999999996</v>
      </c>
      <c r="AO12">
        <v>8.9297208000000001</v>
      </c>
      <c r="AP12">
        <v>3.9694090800000006</v>
      </c>
      <c r="AQ12">
        <v>4.3492499999999996</v>
      </c>
      <c r="AR12">
        <v>15.0724704</v>
      </c>
      <c r="AS12">
        <v>9.9875181120000001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29.972322774529705</v>
      </c>
      <c r="BB12">
        <f t="shared" si="0"/>
        <v>765.04949821455421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1.5379826425904084</v>
      </c>
      <c r="L13">
        <v>350.00494733104512</v>
      </c>
      <c r="M13">
        <v>25.772609179759993</v>
      </c>
      <c r="N13">
        <v>36.239827115959876</v>
      </c>
      <c r="O13">
        <v>0</v>
      </c>
      <c r="P13">
        <v>36.816764807758915</v>
      </c>
      <c r="Q13">
        <v>6.6953566694987252</v>
      </c>
      <c r="R13">
        <v>10.349995220384443</v>
      </c>
      <c r="S13">
        <v>8.0961294943820228</v>
      </c>
      <c r="T13">
        <v>0</v>
      </c>
      <c r="U13">
        <v>53.527789440771841</v>
      </c>
      <c r="V13">
        <v>5.83</v>
      </c>
      <c r="W13">
        <v>13.780905748709122</v>
      </c>
      <c r="X13">
        <v>47.033149762942756</v>
      </c>
      <c r="Y13">
        <v>0</v>
      </c>
      <c r="Z13">
        <v>6.0321175199999999</v>
      </c>
      <c r="AA13">
        <v>13.088088000000001</v>
      </c>
      <c r="AB13">
        <v>12.121704815999999</v>
      </c>
      <c r="AC13">
        <v>8.9164694943999994</v>
      </c>
      <c r="AD13">
        <v>11.226333560000002</v>
      </c>
      <c r="AE13">
        <v>15.1671353808</v>
      </c>
      <c r="AF13">
        <v>2.7224999999999997</v>
      </c>
      <c r="AG13">
        <v>12.156275039999997</v>
      </c>
      <c r="AH13">
        <v>46.922145399999998</v>
      </c>
      <c r="AI13">
        <v>9.7639099999999974</v>
      </c>
      <c r="AJ13">
        <v>0</v>
      </c>
      <c r="AK13">
        <v>15.53307</v>
      </c>
      <c r="AL13">
        <v>0</v>
      </c>
      <c r="AM13">
        <v>4.9079790476190466</v>
      </c>
      <c r="AN13">
        <v>0.68867999999999996</v>
      </c>
      <c r="AO13">
        <v>8.9297208000000001</v>
      </c>
      <c r="AP13">
        <v>3.9694090800000006</v>
      </c>
      <c r="AQ13">
        <v>4.3492499999999996</v>
      </c>
      <c r="AR13">
        <v>15.0724704</v>
      </c>
      <c r="AS13">
        <v>9.9875181120000001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30.055957670492081</v>
      </c>
      <c r="BB13">
        <f t="shared" si="0"/>
        <v>767.18427639413017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1.5379826425904084</v>
      </c>
      <c r="L14">
        <v>350.00494733104512</v>
      </c>
      <c r="M14">
        <v>25.772609179759993</v>
      </c>
      <c r="N14">
        <v>36.239827115959876</v>
      </c>
      <c r="O14">
        <v>0</v>
      </c>
      <c r="P14">
        <v>36.816764807758915</v>
      </c>
      <c r="Q14">
        <v>6.6953566694987252</v>
      </c>
      <c r="R14">
        <v>10.349995220384443</v>
      </c>
      <c r="S14">
        <v>8.0961294943820228</v>
      </c>
      <c r="T14">
        <v>0</v>
      </c>
      <c r="U14">
        <v>53.527789440771841</v>
      </c>
      <c r="V14">
        <v>5.83</v>
      </c>
      <c r="W14">
        <v>13.780905748709122</v>
      </c>
      <c r="X14">
        <v>45.25615720055319</v>
      </c>
      <c r="Y14">
        <v>0</v>
      </c>
      <c r="Z14">
        <v>6.0321175199999999</v>
      </c>
      <c r="AA14">
        <v>13.088088000000001</v>
      </c>
      <c r="AB14">
        <v>12.121704815999999</v>
      </c>
      <c r="AC14">
        <v>8.9164694943999994</v>
      </c>
      <c r="AD14">
        <v>11.226333560000002</v>
      </c>
      <c r="AE14">
        <v>15.1671353808</v>
      </c>
      <c r="AF14">
        <v>2.7224999999999997</v>
      </c>
      <c r="AG14">
        <v>12.156275039999997</v>
      </c>
      <c r="AH14">
        <v>46.922145399999998</v>
      </c>
      <c r="AI14">
        <v>9.7639099999999974</v>
      </c>
      <c r="AJ14">
        <v>0</v>
      </c>
      <c r="AK14">
        <v>15.53307</v>
      </c>
      <c r="AL14">
        <v>0</v>
      </c>
      <c r="AM14">
        <v>4.9079790476190466</v>
      </c>
      <c r="AN14">
        <v>0.68867999999999996</v>
      </c>
      <c r="AO14">
        <v>8.9297208000000001</v>
      </c>
      <c r="AP14">
        <v>3.9694090800000006</v>
      </c>
      <c r="AQ14">
        <v>3.8659999999999997</v>
      </c>
      <c r="AR14">
        <v>15.0724704</v>
      </c>
      <c r="AS14">
        <v>9.9875181120000001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29.970746429689815</v>
      </c>
      <c r="BB14">
        <f t="shared" si="0"/>
        <v>765.00924507254274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1.4757113990436528</v>
      </c>
      <c r="L15">
        <v>350.00494733104512</v>
      </c>
      <c r="M15">
        <v>25.772609179759993</v>
      </c>
      <c r="N15">
        <v>36.239827115959876</v>
      </c>
      <c r="O15">
        <v>0</v>
      </c>
      <c r="P15">
        <v>36.816764807758915</v>
      </c>
      <c r="Q15">
        <v>6.6953566694987252</v>
      </c>
      <c r="R15">
        <v>10.349995220384443</v>
      </c>
      <c r="S15">
        <v>8.0961294943820228</v>
      </c>
      <c r="T15">
        <v>0</v>
      </c>
      <c r="U15">
        <v>53.527789440771841</v>
      </c>
      <c r="V15">
        <v>5.8282016853932586</v>
      </c>
      <c r="W15">
        <v>13.780905748709122</v>
      </c>
      <c r="X15">
        <v>45.25615720055319</v>
      </c>
      <c r="Y15">
        <v>0</v>
      </c>
      <c r="Z15">
        <v>6.0321175199999999</v>
      </c>
      <c r="AA15">
        <v>13.088088000000001</v>
      </c>
      <c r="AB15">
        <v>12.121704815999999</v>
      </c>
      <c r="AC15">
        <v>8.9164694943999994</v>
      </c>
      <c r="AD15">
        <v>11.226333560000002</v>
      </c>
      <c r="AE15">
        <v>15.1671353808</v>
      </c>
      <c r="AF15">
        <v>2.7224999999999997</v>
      </c>
      <c r="AG15">
        <v>12.156275039999997</v>
      </c>
      <c r="AH15">
        <v>46.922145399999998</v>
      </c>
      <c r="AI15">
        <v>13.669473999999999</v>
      </c>
      <c r="AJ15">
        <v>0</v>
      </c>
      <c r="AK15">
        <v>15.53307</v>
      </c>
      <c r="AL15">
        <v>0</v>
      </c>
      <c r="AM15">
        <v>4.9079790476190466</v>
      </c>
      <c r="AN15">
        <v>0.68867999999999996</v>
      </c>
      <c r="AO15">
        <v>8.9297208000000001</v>
      </c>
      <c r="AP15">
        <v>3.9694090800000006</v>
      </c>
      <c r="AQ15">
        <v>3.0927999999999995</v>
      </c>
      <c r="AR15">
        <v>15.0724704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30.078827968495823</v>
      </c>
      <c r="BB15">
        <f t="shared" si="0"/>
        <v>767.76805696798328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1.4757113990436528</v>
      </c>
      <c r="L16">
        <v>350.00494733104512</v>
      </c>
      <c r="M16">
        <v>25.772609179759993</v>
      </c>
      <c r="N16">
        <v>36.239827115959876</v>
      </c>
      <c r="O16">
        <v>0</v>
      </c>
      <c r="P16">
        <v>36.816764807758915</v>
      </c>
      <c r="Q16">
        <v>6.6953566694987252</v>
      </c>
      <c r="R16">
        <v>10.349995220384443</v>
      </c>
      <c r="S16">
        <v>8.0961294943820228</v>
      </c>
      <c r="T16">
        <v>0</v>
      </c>
      <c r="U16">
        <v>53.527789440771841</v>
      </c>
      <c r="V16">
        <v>5.8282016853932586</v>
      </c>
      <c r="W16">
        <v>13.780905748709122</v>
      </c>
      <c r="X16">
        <v>45.25615720055319</v>
      </c>
      <c r="Y16">
        <v>0</v>
      </c>
      <c r="Z16">
        <v>6.0321175199999999</v>
      </c>
      <c r="AA16">
        <v>13.088088000000001</v>
      </c>
      <c r="AB16">
        <v>12.121704815999999</v>
      </c>
      <c r="AC16">
        <v>8.9164694943999994</v>
      </c>
      <c r="AD16">
        <v>11.226333560000002</v>
      </c>
      <c r="AE16">
        <v>15.1671353808</v>
      </c>
      <c r="AF16">
        <v>2.7224999999999997</v>
      </c>
      <c r="AG16">
        <v>12.156275039999997</v>
      </c>
      <c r="AH16">
        <v>46.922145399999998</v>
      </c>
      <c r="AI16">
        <v>13.669473999999999</v>
      </c>
      <c r="AJ16">
        <v>0</v>
      </c>
      <c r="AK16">
        <v>15.53307</v>
      </c>
      <c r="AL16">
        <v>0</v>
      </c>
      <c r="AM16">
        <v>4.9079790476190466</v>
      </c>
      <c r="AN16">
        <v>0.68867999999999996</v>
      </c>
      <c r="AO16">
        <v>8.9297208000000001</v>
      </c>
      <c r="AP16">
        <v>3.9694090800000006</v>
      </c>
      <c r="AQ16">
        <v>0</v>
      </c>
      <c r="AR16">
        <v>16.088592000000002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30.000537070095831</v>
      </c>
      <c r="BB16">
        <f t="shared" si="0"/>
        <v>765.76966946638322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1.4757113990436528</v>
      </c>
      <c r="L17">
        <v>350.00494733104512</v>
      </c>
      <c r="M17">
        <v>25.772609179759993</v>
      </c>
      <c r="N17">
        <v>36.239827115959876</v>
      </c>
      <c r="O17">
        <v>0</v>
      </c>
      <c r="P17">
        <v>36.816764807758915</v>
      </c>
      <c r="Q17">
        <v>6.6953566694987252</v>
      </c>
      <c r="R17">
        <v>10.349995220384443</v>
      </c>
      <c r="S17">
        <v>8.0961294943820228</v>
      </c>
      <c r="T17">
        <v>0</v>
      </c>
      <c r="U17">
        <v>53.527789440771841</v>
      </c>
      <c r="V17">
        <v>5.8282016853932586</v>
      </c>
      <c r="W17">
        <v>13.780905748709122</v>
      </c>
      <c r="X17">
        <v>45.25615720055319</v>
      </c>
      <c r="Y17">
        <v>0</v>
      </c>
      <c r="Z17">
        <v>6.0321175199999999</v>
      </c>
      <c r="AA17">
        <v>13.088088000000001</v>
      </c>
      <c r="AB17">
        <v>12.121704815999999</v>
      </c>
      <c r="AC17">
        <v>8.9164694943999994</v>
      </c>
      <c r="AD17">
        <v>11.226333560000002</v>
      </c>
      <c r="AE17">
        <v>15.1671353808</v>
      </c>
      <c r="AF17">
        <v>2.7224999999999997</v>
      </c>
      <c r="AG17">
        <v>12.156275039999997</v>
      </c>
      <c r="AH17">
        <v>46.922145399999998</v>
      </c>
      <c r="AI17">
        <v>13.669473999999999</v>
      </c>
      <c r="AJ17">
        <v>0</v>
      </c>
      <c r="AK17">
        <v>15.53307</v>
      </c>
      <c r="AL17">
        <v>0</v>
      </c>
      <c r="AM17">
        <v>4.9079790476190466</v>
      </c>
      <c r="AN17">
        <v>0.68867999999999996</v>
      </c>
      <c r="AO17">
        <v>8.9297208000000001</v>
      </c>
      <c r="AP17">
        <v>3.9694090800000006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30.000537070095831</v>
      </c>
      <c r="BB17">
        <f t="shared" si="0"/>
        <v>765.76966946638322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1.4757113990436528</v>
      </c>
      <c r="L18">
        <v>350.00494733104512</v>
      </c>
      <c r="M18">
        <v>25.772609179759993</v>
      </c>
      <c r="N18">
        <v>36.239827115959876</v>
      </c>
      <c r="O18">
        <v>0</v>
      </c>
      <c r="P18">
        <v>36.816764807758915</v>
      </c>
      <c r="Q18">
        <v>6.6953566694987252</v>
      </c>
      <c r="R18">
        <v>10.349995220384443</v>
      </c>
      <c r="S18">
        <v>8.0961294943820228</v>
      </c>
      <c r="T18">
        <v>0</v>
      </c>
      <c r="U18">
        <v>53.527789440771841</v>
      </c>
      <c r="V18">
        <v>5.8282016853932586</v>
      </c>
      <c r="W18">
        <v>13.780905748709122</v>
      </c>
      <c r="X18">
        <v>45.25615720055319</v>
      </c>
      <c r="Y18">
        <v>0</v>
      </c>
      <c r="Z18">
        <v>6.0321175199999999</v>
      </c>
      <c r="AA18">
        <v>13.088088000000001</v>
      </c>
      <c r="AB18">
        <v>12.121704815999999</v>
      </c>
      <c r="AC18">
        <v>8.9164694943999994</v>
      </c>
      <c r="AD18">
        <v>11.226333560000002</v>
      </c>
      <c r="AE18">
        <v>15.1671353808</v>
      </c>
      <c r="AF18">
        <v>2.7224999999999997</v>
      </c>
      <c r="AG18">
        <v>12.156275039999997</v>
      </c>
      <c r="AH18">
        <v>46.922145399999998</v>
      </c>
      <c r="AI18">
        <v>13.669473999999999</v>
      </c>
      <c r="AJ18">
        <v>0</v>
      </c>
      <c r="AK18">
        <v>15.53307</v>
      </c>
      <c r="AL18">
        <v>0</v>
      </c>
      <c r="AM18">
        <v>4.9079790476190466</v>
      </c>
      <c r="AN18">
        <v>0.68867999999999996</v>
      </c>
      <c r="AO18">
        <v>8.9297208000000001</v>
      </c>
      <c r="AP18">
        <v>3.9694090800000006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30.000537070095831</v>
      </c>
      <c r="BB18">
        <f t="shared" si="0"/>
        <v>765.76966946638322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1.4757113990436528</v>
      </c>
      <c r="L19">
        <v>350.00494733104512</v>
      </c>
      <c r="M19">
        <v>25.772609179759993</v>
      </c>
      <c r="N19">
        <v>36.239827115959876</v>
      </c>
      <c r="O19">
        <v>0</v>
      </c>
      <c r="P19">
        <v>36.816764807758915</v>
      </c>
      <c r="Q19">
        <v>6.6953566694987252</v>
      </c>
      <c r="R19">
        <v>10.349995220384443</v>
      </c>
      <c r="S19">
        <v>8.0961294943820228</v>
      </c>
      <c r="T19">
        <v>0</v>
      </c>
      <c r="U19">
        <v>53.527789440771841</v>
      </c>
      <c r="V19">
        <v>5.8282016853932586</v>
      </c>
      <c r="W19">
        <v>13.780905748709122</v>
      </c>
      <c r="X19">
        <v>45.25615720055319</v>
      </c>
      <c r="Y19">
        <v>0</v>
      </c>
      <c r="Z19">
        <v>6.0321175199999999</v>
      </c>
      <c r="AA19">
        <v>13.088088000000001</v>
      </c>
      <c r="AB19">
        <v>12.121704815999999</v>
      </c>
      <c r="AC19">
        <v>8.9164694943999994</v>
      </c>
      <c r="AD19">
        <v>11.226333560000002</v>
      </c>
      <c r="AE19">
        <v>15.1671353808</v>
      </c>
      <c r="AF19">
        <v>2.7224999999999997</v>
      </c>
      <c r="AG19">
        <v>12.156275039999997</v>
      </c>
      <c r="AH19">
        <v>46.922145399999998</v>
      </c>
      <c r="AI19">
        <v>10.935579199999999</v>
      </c>
      <c r="AJ19">
        <v>0</v>
      </c>
      <c r="AK19">
        <v>15.53307</v>
      </c>
      <c r="AL19">
        <v>0</v>
      </c>
      <c r="AM19">
        <v>4.9079790476190466</v>
      </c>
      <c r="AN19">
        <v>0.68867999999999996</v>
      </c>
      <c r="AO19">
        <v>8.9297208000000001</v>
      </c>
      <c r="AP19">
        <v>3.5370971999999998</v>
      </c>
      <c r="AQ19">
        <v>0</v>
      </c>
      <c r="AR19">
        <v>16.088592000000002</v>
      </c>
      <c r="AS19">
        <v>9.9875181120000001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29.888764000895836</v>
      </c>
      <c r="BB19">
        <f t="shared" si="0"/>
        <v>762.91663686318304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1.4757113990436528</v>
      </c>
      <c r="L20">
        <v>350.00494733104512</v>
      </c>
      <c r="M20">
        <v>25.772609179759993</v>
      </c>
      <c r="N20">
        <v>36.239827115959876</v>
      </c>
      <c r="O20">
        <v>0</v>
      </c>
      <c r="P20">
        <v>36.816764807758915</v>
      </c>
      <c r="Q20">
        <v>6.6953566694987252</v>
      </c>
      <c r="R20">
        <v>10.349995220384443</v>
      </c>
      <c r="S20">
        <v>8.0961294943820228</v>
      </c>
      <c r="T20">
        <v>0</v>
      </c>
      <c r="U20">
        <v>53.527789440771841</v>
      </c>
      <c r="V20">
        <v>5.8282016853932586</v>
      </c>
      <c r="W20">
        <v>13.780905748709122</v>
      </c>
      <c r="X20">
        <v>45.25615720055319</v>
      </c>
      <c r="Y20">
        <v>0</v>
      </c>
      <c r="Z20">
        <v>6.0321175199999999</v>
      </c>
      <c r="AA20">
        <v>13.088088000000001</v>
      </c>
      <c r="AB20">
        <v>12.121704815999999</v>
      </c>
      <c r="AC20">
        <v>8.9164694943999994</v>
      </c>
      <c r="AD20">
        <v>11.226333560000002</v>
      </c>
      <c r="AE20">
        <v>15.1671353808</v>
      </c>
      <c r="AF20">
        <v>2.7224999999999997</v>
      </c>
      <c r="AG20">
        <v>12.156275039999997</v>
      </c>
      <c r="AH20">
        <v>46.922145399999998</v>
      </c>
      <c r="AI20">
        <v>10.935579199999999</v>
      </c>
      <c r="AJ20">
        <v>0</v>
      </c>
      <c r="AK20">
        <v>15.53307</v>
      </c>
      <c r="AL20">
        <v>0</v>
      </c>
      <c r="AM20">
        <v>4.9079790476190466</v>
      </c>
      <c r="AN20">
        <v>0.68867999999999996</v>
      </c>
      <c r="AO20">
        <v>8.9297208000000001</v>
      </c>
      <c r="AP20">
        <v>3.5370971999999998</v>
      </c>
      <c r="AQ20">
        <v>0</v>
      </c>
      <c r="AR20">
        <v>15.0724704</v>
      </c>
      <c r="AS20">
        <v>9.9875181120000001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29.850456339295835</v>
      </c>
      <c r="BB20">
        <f t="shared" si="0"/>
        <v>761.93882292478315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1.4757113990436528</v>
      </c>
      <c r="L21">
        <v>350.00494733104512</v>
      </c>
      <c r="M21">
        <v>25.772609179759993</v>
      </c>
      <c r="N21">
        <v>36.239827115959876</v>
      </c>
      <c r="O21">
        <v>0</v>
      </c>
      <c r="P21">
        <v>37.508286588475272</v>
      </c>
      <c r="Q21">
        <v>6.6953566694987252</v>
      </c>
      <c r="R21">
        <v>10.35020269624931</v>
      </c>
      <c r="S21">
        <v>8.0961294943820228</v>
      </c>
      <c r="T21">
        <v>0</v>
      </c>
      <c r="U21">
        <v>53.527789440771841</v>
      </c>
      <c r="V21">
        <v>5.7670875706214684</v>
      </c>
      <c r="W21">
        <v>13.780905748709122</v>
      </c>
      <c r="X21">
        <v>45.25615720055319</v>
      </c>
      <c r="Y21">
        <v>0</v>
      </c>
      <c r="Z21">
        <v>6.0321175199999999</v>
      </c>
      <c r="AA21">
        <v>13.088088000000001</v>
      </c>
      <c r="AB21">
        <v>12.121704815999999</v>
      </c>
      <c r="AC21">
        <v>8.9164694943999994</v>
      </c>
      <c r="AD21">
        <v>11.226333560000002</v>
      </c>
      <c r="AE21">
        <v>15.1671353808</v>
      </c>
      <c r="AF21">
        <v>2.7224999999999997</v>
      </c>
      <c r="AG21">
        <v>12.156275039999997</v>
      </c>
      <c r="AH21">
        <v>46.922145399999998</v>
      </c>
      <c r="AI21">
        <v>10.935579199999999</v>
      </c>
      <c r="AJ21">
        <v>0</v>
      </c>
      <c r="AK21">
        <v>15.53307</v>
      </c>
      <c r="AL21">
        <v>0</v>
      </c>
      <c r="AM21">
        <v>4.9079790476190466</v>
      </c>
      <c r="AN21">
        <v>0.68867999999999996</v>
      </c>
      <c r="AO21">
        <v>8.7493223999999987</v>
      </c>
      <c r="AP21">
        <v>3.5370971999999998</v>
      </c>
      <c r="AQ21">
        <v>0</v>
      </c>
      <c r="AR21">
        <v>15.0724704</v>
      </c>
      <c r="AS21">
        <v>9.9875181120000001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29.867429880296864</v>
      </c>
      <c r="BB21">
        <f t="shared" si="0"/>
        <v>762.37206612559157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1.4757113990436528</v>
      </c>
      <c r="L22">
        <v>350.00494733104512</v>
      </c>
      <c r="M22">
        <v>25.772609179759993</v>
      </c>
      <c r="N22">
        <v>36.239827115959876</v>
      </c>
      <c r="O22">
        <v>0</v>
      </c>
      <c r="P22">
        <v>37.508286588475272</v>
      </c>
      <c r="Q22">
        <v>6.6953566694987252</v>
      </c>
      <c r="R22">
        <v>10.35020269624931</v>
      </c>
      <c r="S22">
        <v>8.0961294943820228</v>
      </c>
      <c r="T22">
        <v>0</v>
      </c>
      <c r="U22">
        <v>53.527789440771841</v>
      </c>
      <c r="V22">
        <v>5.7670875706214684</v>
      </c>
      <c r="W22">
        <v>13.780905748709122</v>
      </c>
      <c r="X22">
        <v>45.25615720055319</v>
      </c>
      <c r="Y22">
        <v>0</v>
      </c>
      <c r="Z22">
        <v>6.0321175199999999</v>
      </c>
      <c r="AA22">
        <v>13.088088000000001</v>
      </c>
      <c r="AB22">
        <v>12.121704815999999</v>
      </c>
      <c r="AC22">
        <v>8.9164694943999994</v>
      </c>
      <c r="AD22">
        <v>5.5929026399999993</v>
      </c>
      <c r="AE22">
        <v>15.1671353808</v>
      </c>
      <c r="AF22">
        <v>2.7224999999999997</v>
      </c>
      <c r="AG22">
        <v>12.156275039999997</v>
      </c>
      <c r="AH22">
        <v>46.922145399999998</v>
      </c>
      <c r="AI22">
        <v>10.935579199999999</v>
      </c>
      <c r="AJ22">
        <v>0</v>
      </c>
      <c r="AK22">
        <v>15.53307</v>
      </c>
      <c r="AL22">
        <v>0</v>
      </c>
      <c r="AM22">
        <v>4.9079790476190466</v>
      </c>
      <c r="AN22">
        <v>0.68867999999999996</v>
      </c>
      <c r="AO22">
        <v>8.7493223999999987</v>
      </c>
      <c r="AP22">
        <v>3.5370971999999998</v>
      </c>
      <c r="AQ22">
        <v>3.0927999999999995</v>
      </c>
      <c r="AR22">
        <v>15.0724704</v>
      </c>
      <c r="AS22">
        <v>9.9875181120000001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29.771647981096866</v>
      </c>
      <c r="BB22">
        <f t="shared" si="0"/>
        <v>759.92721710479157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1.4757113990436528</v>
      </c>
      <c r="L23">
        <v>350.00494733104512</v>
      </c>
      <c r="M23">
        <v>25.772609179759993</v>
      </c>
      <c r="N23">
        <v>36.239827115959876</v>
      </c>
      <c r="O23">
        <v>0</v>
      </c>
      <c r="P23">
        <v>37.508286588475272</v>
      </c>
      <c r="Q23">
        <v>6.6953566694987252</v>
      </c>
      <c r="R23">
        <v>10.34937355345061</v>
      </c>
      <c r="S23">
        <v>8.0961294943820228</v>
      </c>
      <c r="T23">
        <v>0</v>
      </c>
      <c r="U23">
        <v>53.527789440771841</v>
      </c>
      <c r="V23">
        <v>5.7670875706214684</v>
      </c>
      <c r="W23">
        <v>13.780905748709122</v>
      </c>
      <c r="X23">
        <v>45.25615720055319</v>
      </c>
      <c r="Y23">
        <v>0</v>
      </c>
      <c r="Z23">
        <v>6.0321175199999999</v>
      </c>
      <c r="AA23">
        <v>13.088088000000001</v>
      </c>
      <c r="AB23">
        <v>12.121704815999999</v>
      </c>
      <c r="AC23">
        <v>8.9164694943999994</v>
      </c>
      <c r="AD23">
        <v>0</v>
      </c>
      <c r="AE23">
        <v>15.1671353808</v>
      </c>
      <c r="AF23">
        <v>2.7224999999999997</v>
      </c>
      <c r="AG23">
        <v>12.156275039999997</v>
      </c>
      <c r="AH23">
        <v>46.922145399999998</v>
      </c>
      <c r="AI23">
        <v>9.7639099999999974</v>
      </c>
      <c r="AJ23">
        <v>0</v>
      </c>
      <c r="AK23">
        <v>15.53307</v>
      </c>
      <c r="AL23">
        <v>0</v>
      </c>
      <c r="AM23">
        <v>4.9079790476190466</v>
      </c>
      <c r="AN23">
        <v>0.68867999999999996</v>
      </c>
      <c r="AO23">
        <v>8.7493223999999987</v>
      </c>
      <c r="AP23">
        <v>3.5370971999999998</v>
      </c>
      <c r="AQ23">
        <v>4.3492499999999996</v>
      </c>
      <c r="AR23">
        <v>15.0724704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29.556367609724667</v>
      </c>
      <c r="BB23">
        <f t="shared" si="0"/>
        <v>754.43214548576498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1.4757113990436528</v>
      </c>
      <c r="L24">
        <v>350.00494733104512</v>
      </c>
      <c r="M24">
        <v>25.772609179759993</v>
      </c>
      <c r="N24">
        <v>36.239827115959876</v>
      </c>
      <c r="O24">
        <v>0</v>
      </c>
      <c r="P24">
        <v>37.508286588475272</v>
      </c>
      <c r="Q24">
        <v>6.6953566694987252</v>
      </c>
      <c r="R24">
        <v>10.34937355345061</v>
      </c>
      <c r="S24">
        <v>8.0961294943820228</v>
      </c>
      <c r="T24">
        <v>0</v>
      </c>
      <c r="U24">
        <v>53.527789440771841</v>
      </c>
      <c r="V24">
        <v>5.7670875706214684</v>
      </c>
      <c r="W24">
        <v>13.780905748709122</v>
      </c>
      <c r="X24">
        <v>45.25615720055319</v>
      </c>
      <c r="Y24">
        <v>0</v>
      </c>
      <c r="Z24">
        <v>6.0321175199999999</v>
      </c>
      <c r="AA24">
        <v>13.088088000000001</v>
      </c>
      <c r="AB24">
        <v>12.121704815999999</v>
      </c>
      <c r="AC24">
        <v>8.9164694943999994</v>
      </c>
      <c r="AD24">
        <v>0</v>
      </c>
      <c r="AE24">
        <v>15.1671353808</v>
      </c>
      <c r="AF24">
        <v>2.7224999999999997</v>
      </c>
      <c r="AG24">
        <v>12.156275039999997</v>
      </c>
      <c r="AH24">
        <v>46.922145399999998</v>
      </c>
      <c r="AI24">
        <v>9.7639099999999974</v>
      </c>
      <c r="AJ24">
        <v>0</v>
      </c>
      <c r="AK24">
        <v>15.53307</v>
      </c>
      <c r="AL24">
        <v>0</v>
      </c>
      <c r="AM24">
        <v>4.9079790476190466</v>
      </c>
      <c r="AN24">
        <v>0.68867999999999996</v>
      </c>
      <c r="AO24">
        <v>8.7493223999999987</v>
      </c>
      <c r="AP24">
        <v>3.5370971999999998</v>
      </c>
      <c r="AQ24">
        <v>7.6546799999999999</v>
      </c>
      <c r="AR24">
        <v>15.0724704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29.680982290042124</v>
      </c>
      <c r="BB24">
        <f t="shared" si="0"/>
        <v>757.61296080544753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1.4757113990436528</v>
      </c>
      <c r="L25">
        <v>350.00494733104512</v>
      </c>
      <c r="M25">
        <v>25.772609179759993</v>
      </c>
      <c r="N25">
        <v>36.239827115959876</v>
      </c>
      <c r="O25">
        <v>0</v>
      </c>
      <c r="P25">
        <v>37.508286588475272</v>
      </c>
      <c r="Q25">
        <v>6.6953566694987252</v>
      </c>
      <c r="R25">
        <v>10.34937355345061</v>
      </c>
      <c r="S25">
        <v>8.0961294943820228</v>
      </c>
      <c r="T25">
        <v>0</v>
      </c>
      <c r="U25">
        <v>53.527789440771841</v>
      </c>
      <c r="V25">
        <v>5.7670875706214684</v>
      </c>
      <c r="W25">
        <v>13.780905748709122</v>
      </c>
      <c r="X25">
        <v>45.25615720055319</v>
      </c>
      <c r="Y25">
        <v>0</v>
      </c>
      <c r="Z25">
        <v>6.0321175199999999</v>
      </c>
      <c r="AA25">
        <v>13.088088000000001</v>
      </c>
      <c r="AB25">
        <v>12.121704815999999</v>
      </c>
      <c r="AC25">
        <v>8.9164694943999994</v>
      </c>
      <c r="AD25">
        <v>0</v>
      </c>
      <c r="AE25">
        <v>15.1671353808</v>
      </c>
      <c r="AF25">
        <v>2.7224999999999997</v>
      </c>
      <c r="AG25">
        <v>12.156275039999997</v>
      </c>
      <c r="AH25">
        <v>46.922145399999998</v>
      </c>
      <c r="AI25">
        <v>9.7639099999999974</v>
      </c>
      <c r="AJ25">
        <v>0</v>
      </c>
      <c r="AK25">
        <v>15.53307</v>
      </c>
      <c r="AL25">
        <v>0</v>
      </c>
      <c r="AM25">
        <v>4.9079790476190466</v>
      </c>
      <c r="AN25">
        <v>0.68867999999999996</v>
      </c>
      <c r="AO25">
        <v>8.7493223999999987</v>
      </c>
      <c r="AP25">
        <v>3.5370971999999998</v>
      </c>
      <c r="AQ25">
        <v>8.6984999999999992</v>
      </c>
      <c r="AR25">
        <v>15.0724704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29.720334181311962</v>
      </c>
      <c r="BB25">
        <f t="shared" si="0"/>
        <v>758.61742891417771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1.4757113990436528</v>
      </c>
      <c r="L26">
        <v>350.00494733104512</v>
      </c>
      <c r="M26">
        <v>25.772609179759993</v>
      </c>
      <c r="N26">
        <v>36.239827115959876</v>
      </c>
      <c r="O26">
        <v>0</v>
      </c>
      <c r="P26">
        <v>37.508286588475272</v>
      </c>
      <c r="Q26">
        <v>6.6953566694987252</v>
      </c>
      <c r="R26">
        <v>10.34937355345061</v>
      </c>
      <c r="S26">
        <v>8.0961294943820228</v>
      </c>
      <c r="T26">
        <v>0</v>
      </c>
      <c r="U26">
        <v>53.527789440771841</v>
      </c>
      <c r="V26">
        <v>5.7670875706214684</v>
      </c>
      <c r="W26">
        <v>13.780905748709122</v>
      </c>
      <c r="X26">
        <v>45.25615720055319</v>
      </c>
      <c r="Y26">
        <v>0</v>
      </c>
      <c r="Z26">
        <v>6.0321175199999999</v>
      </c>
      <c r="AA26">
        <v>13.088088000000001</v>
      </c>
      <c r="AB26">
        <v>12.121704815999999</v>
      </c>
      <c r="AC26">
        <v>8.9164694943999994</v>
      </c>
      <c r="AD26">
        <v>0</v>
      </c>
      <c r="AE26">
        <v>15.1671353808</v>
      </c>
      <c r="AF26">
        <v>2.7224999999999997</v>
      </c>
      <c r="AG26">
        <v>12.156275039999997</v>
      </c>
      <c r="AH26">
        <v>46.922145399999998</v>
      </c>
      <c r="AI26">
        <v>9.7639099999999974</v>
      </c>
      <c r="AJ26">
        <v>0</v>
      </c>
      <c r="AK26">
        <v>15.53307</v>
      </c>
      <c r="AL26">
        <v>0</v>
      </c>
      <c r="AM26">
        <v>4.9079790476190466</v>
      </c>
      <c r="AN26">
        <v>0.68867999999999996</v>
      </c>
      <c r="AO26">
        <v>8.7493223999999987</v>
      </c>
      <c r="AP26">
        <v>3.5370971999999998</v>
      </c>
      <c r="AQ26">
        <v>11.482019999999999</v>
      </c>
      <c r="AR26">
        <v>15.0724704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29.825272762581811</v>
      </c>
      <c r="BB26">
        <f t="shared" si="0"/>
        <v>761.29601033290794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1.4757113990436528</v>
      </c>
      <c r="L27">
        <v>350.00494733104512</v>
      </c>
      <c r="M27">
        <v>25.772609179759993</v>
      </c>
      <c r="N27">
        <v>36.239827115959876</v>
      </c>
      <c r="O27">
        <v>0</v>
      </c>
      <c r="P27">
        <v>37.508286588475272</v>
      </c>
      <c r="Q27">
        <v>6.6953566694987252</v>
      </c>
      <c r="R27">
        <v>10.34937355345061</v>
      </c>
      <c r="S27">
        <v>8.0961294943820228</v>
      </c>
      <c r="T27">
        <v>0</v>
      </c>
      <c r="U27">
        <v>53.527789440771841</v>
      </c>
      <c r="V27">
        <v>5.7670875706214684</v>
      </c>
      <c r="W27">
        <v>13.780905748709122</v>
      </c>
      <c r="X27">
        <v>45.25615720055319</v>
      </c>
      <c r="Y27">
        <v>0</v>
      </c>
      <c r="Z27">
        <v>6.0321175199999999</v>
      </c>
      <c r="AA27">
        <v>13.088088000000001</v>
      </c>
      <c r="AB27">
        <v>12.121704815999999</v>
      </c>
      <c r="AC27">
        <v>8.9164694943999994</v>
      </c>
      <c r="AD27">
        <v>0</v>
      </c>
      <c r="AE27">
        <v>15.1671353808</v>
      </c>
      <c r="AF27">
        <v>2.7224999999999997</v>
      </c>
      <c r="AG27">
        <v>12.156275039999997</v>
      </c>
      <c r="AH27">
        <v>46.922145399999998</v>
      </c>
      <c r="AI27">
        <v>7.0300152000000011</v>
      </c>
      <c r="AJ27">
        <v>0</v>
      </c>
      <c r="AK27">
        <v>15.53307</v>
      </c>
      <c r="AL27">
        <v>0</v>
      </c>
      <c r="AM27">
        <v>4.9079790476190466</v>
      </c>
      <c r="AN27">
        <v>0.68867999999999996</v>
      </c>
      <c r="AO27">
        <v>8.7493223999999987</v>
      </c>
      <c r="AP27">
        <v>3.5370971999999998</v>
      </c>
      <c r="AQ27">
        <v>13.047749999999997</v>
      </c>
      <c r="AR27">
        <v>15.0724704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29.781233133699267</v>
      </c>
      <c r="BB27">
        <f t="shared" si="0"/>
        <v>760.17188516179033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1.4757113990436528</v>
      </c>
      <c r="L28">
        <v>350.00494733104512</v>
      </c>
      <c r="M28">
        <v>25.772609179759993</v>
      </c>
      <c r="N28">
        <v>36.239827115959876</v>
      </c>
      <c r="O28">
        <v>0</v>
      </c>
      <c r="P28">
        <v>37.508286588475272</v>
      </c>
      <c r="Q28">
        <v>6.6953566694987252</v>
      </c>
      <c r="R28">
        <v>10.34937355345061</v>
      </c>
      <c r="S28">
        <v>8.0961294943820228</v>
      </c>
      <c r="T28">
        <v>0</v>
      </c>
      <c r="U28">
        <v>53.527789440771841</v>
      </c>
      <c r="V28">
        <v>5.7670875706214684</v>
      </c>
      <c r="W28">
        <v>13.780905748709122</v>
      </c>
      <c r="X28">
        <v>45.25615720055319</v>
      </c>
      <c r="Y28">
        <v>0</v>
      </c>
      <c r="Z28">
        <v>6.0321175199999999</v>
      </c>
      <c r="AA28">
        <v>13.088088000000001</v>
      </c>
      <c r="AB28">
        <v>12.121704815999999</v>
      </c>
      <c r="AC28">
        <v>8.9164694943999994</v>
      </c>
      <c r="AD28">
        <v>0</v>
      </c>
      <c r="AE28">
        <v>15.1671353808</v>
      </c>
      <c r="AF28">
        <v>2.7224999999999997</v>
      </c>
      <c r="AG28">
        <v>12.156275039999997</v>
      </c>
      <c r="AH28">
        <v>46.922145399999998</v>
      </c>
      <c r="AI28">
        <v>7.0300152000000011</v>
      </c>
      <c r="AJ28">
        <v>0</v>
      </c>
      <c r="AK28">
        <v>15.53307</v>
      </c>
      <c r="AL28">
        <v>0</v>
      </c>
      <c r="AM28">
        <v>4.9079790476190466</v>
      </c>
      <c r="AN28">
        <v>0.68867999999999996</v>
      </c>
      <c r="AO28">
        <v>8.7493223999999987</v>
      </c>
      <c r="AP28">
        <v>3.5370971999999998</v>
      </c>
      <c r="AQ28">
        <v>13.047749999999997</v>
      </c>
      <c r="AR28">
        <v>15.0724704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29.781233133699267</v>
      </c>
      <c r="BB28">
        <f t="shared" si="0"/>
        <v>760.17188516179033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1.4757113990436528</v>
      </c>
      <c r="L29">
        <v>375.00344904815228</v>
      </c>
      <c r="M29">
        <v>25.772609179759993</v>
      </c>
      <c r="N29">
        <v>36.239827115959876</v>
      </c>
      <c r="O29">
        <v>0</v>
      </c>
      <c r="P29">
        <v>37.508286588475272</v>
      </c>
      <c r="Q29">
        <v>6.6953566694987252</v>
      </c>
      <c r="R29">
        <v>10.34937355345061</v>
      </c>
      <c r="S29">
        <v>8.0961294943820228</v>
      </c>
      <c r="T29">
        <v>0</v>
      </c>
      <c r="U29">
        <v>53.527789440771841</v>
      </c>
      <c r="V29">
        <v>5.7670875706214684</v>
      </c>
      <c r="W29">
        <v>13.780905748709122</v>
      </c>
      <c r="X29">
        <v>45.25615720055319</v>
      </c>
      <c r="Y29">
        <v>0</v>
      </c>
      <c r="Z29">
        <v>6.0321175199999999</v>
      </c>
      <c r="AA29">
        <v>13.088088000000001</v>
      </c>
      <c r="AB29">
        <v>12.121704815999999</v>
      </c>
      <c r="AC29">
        <v>8.9164694943999994</v>
      </c>
      <c r="AD29">
        <v>0</v>
      </c>
      <c r="AE29">
        <v>15.1671353808</v>
      </c>
      <c r="AF29">
        <v>2.7224999999999997</v>
      </c>
      <c r="AG29">
        <v>12.156275039999997</v>
      </c>
      <c r="AH29">
        <v>46.922145399999998</v>
      </c>
      <c r="AI29">
        <v>9.7639099999999974</v>
      </c>
      <c r="AJ29">
        <v>0</v>
      </c>
      <c r="AK29">
        <v>15.53307</v>
      </c>
      <c r="AL29">
        <v>0</v>
      </c>
      <c r="AM29">
        <v>4.9079790476190466</v>
      </c>
      <c r="AN29">
        <v>0.68867999999999996</v>
      </c>
      <c r="AO29">
        <v>8.7493223999999987</v>
      </c>
      <c r="AP29">
        <v>1.7685486000000001</v>
      </c>
      <c r="AQ29">
        <v>13.047749999999997</v>
      </c>
      <c r="AR29">
        <v>15.0724704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30.760070184834184</v>
      </c>
      <c r="BB29">
        <f t="shared" si="0"/>
        <v>785.15689602776274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1.4757113990436528</v>
      </c>
      <c r="L30">
        <v>375.00344904815228</v>
      </c>
      <c r="M30">
        <v>25.772609179759993</v>
      </c>
      <c r="N30">
        <v>36.239827115959876</v>
      </c>
      <c r="O30">
        <v>0</v>
      </c>
      <c r="P30">
        <v>37.508286588475272</v>
      </c>
      <c r="Q30">
        <v>6.6953566694987252</v>
      </c>
      <c r="R30">
        <v>10.34937355345061</v>
      </c>
      <c r="S30">
        <v>8.0961294943820228</v>
      </c>
      <c r="T30">
        <v>0</v>
      </c>
      <c r="U30">
        <v>53.527789440771841</v>
      </c>
      <c r="V30">
        <v>5.7670875706214684</v>
      </c>
      <c r="W30">
        <v>13.780905748709122</v>
      </c>
      <c r="X30">
        <v>45.25615720055319</v>
      </c>
      <c r="Y30">
        <v>0</v>
      </c>
      <c r="Z30">
        <v>6.0321175199999999</v>
      </c>
      <c r="AA30">
        <v>13.088088000000001</v>
      </c>
      <c r="AB30">
        <v>12.121704815999999</v>
      </c>
      <c r="AC30">
        <v>8.9164694943999994</v>
      </c>
      <c r="AD30">
        <v>0</v>
      </c>
      <c r="AE30">
        <v>15.1671353808</v>
      </c>
      <c r="AF30">
        <v>2.7224999999999997</v>
      </c>
      <c r="AG30">
        <v>12.156275039999997</v>
      </c>
      <c r="AH30">
        <v>46.922145399999998</v>
      </c>
      <c r="AI30">
        <v>15.231699600000001</v>
      </c>
      <c r="AJ30">
        <v>0</v>
      </c>
      <c r="AK30">
        <v>15.53307</v>
      </c>
      <c r="AL30">
        <v>0</v>
      </c>
      <c r="AM30">
        <v>4.9079790476190466</v>
      </c>
      <c r="AN30">
        <v>0.68867999999999996</v>
      </c>
      <c r="AO30">
        <v>8.7493223999999987</v>
      </c>
      <c r="AP30">
        <v>1.7685486000000001</v>
      </c>
      <c r="AQ30">
        <v>8.6984999999999992</v>
      </c>
      <c r="AR30">
        <v>15.0724704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30.802239465246885</v>
      </c>
      <c r="BB30">
        <f t="shared" si="0"/>
        <v>786.23326634734997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1.4757113990436528</v>
      </c>
      <c r="L31">
        <v>375.00344904815228</v>
      </c>
      <c r="M31">
        <v>25.772609179759993</v>
      </c>
      <c r="N31">
        <v>36.239827115959876</v>
      </c>
      <c r="O31">
        <v>0</v>
      </c>
      <c r="P31">
        <v>37.508286588475272</v>
      </c>
      <c r="Q31">
        <v>6.6953566694987252</v>
      </c>
      <c r="R31">
        <v>10.34937355345061</v>
      </c>
      <c r="S31">
        <v>8.0961294943820228</v>
      </c>
      <c r="T31">
        <v>0</v>
      </c>
      <c r="U31">
        <v>53.527789440771841</v>
      </c>
      <c r="V31">
        <v>5.7670875706214684</v>
      </c>
      <c r="W31">
        <v>13.780905748709122</v>
      </c>
      <c r="X31">
        <v>45.25615720055319</v>
      </c>
      <c r="Y31">
        <v>0</v>
      </c>
      <c r="Z31">
        <v>6.0321175199999999</v>
      </c>
      <c r="AA31">
        <v>13.088088000000001</v>
      </c>
      <c r="AB31">
        <v>12.121704815999999</v>
      </c>
      <c r="AC31">
        <v>8.9164694943999994</v>
      </c>
      <c r="AD31">
        <v>0</v>
      </c>
      <c r="AE31">
        <v>15.1671353808</v>
      </c>
      <c r="AF31">
        <v>2.7224999999999997</v>
      </c>
      <c r="AG31">
        <v>12.156275039999997</v>
      </c>
      <c r="AH31">
        <v>46.922145399999998</v>
      </c>
      <c r="AI31">
        <v>15.231699600000001</v>
      </c>
      <c r="AJ31">
        <v>0</v>
      </c>
      <c r="AK31">
        <v>15.53307</v>
      </c>
      <c r="AL31">
        <v>0</v>
      </c>
      <c r="AM31">
        <v>4.9079790476190466</v>
      </c>
      <c r="AN31">
        <v>0.68867999999999996</v>
      </c>
      <c r="AO31">
        <v>8.7493223999999987</v>
      </c>
      <c r="AP31">
        <v>1.7685486000000001</v>
      </c>
      <c r="AQ31">
        <v>4.3492499999999996</v>
      </c>
      <c r="AR31">
        <v>15.0724704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30.638272893659583</v>
      </c>
      <c r="BB31">
        <f t="shared" si="0"/>
        <v>782.04798291893724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1.4757113990436528</v>
      </c>
      <c r="L32">
        <v>375.00344904815228</v>
      </c>
      <c r="M32">
        <v>25.772609179759993</v>
      </c>
      <c r="N32">
        <v>36.239827115959876</v>
      </c>
      <c r="O32">
        <v>0</v>
      </c>
      <c r="P32">
        <v>37.508286588475272</v>
      </c>
      <c r="Q32">
        <v>6.6953566694987252</v>
      </c>
      <c r="R32">
        <v>10.34937355345061</v>
      </c>
      <c r="S32">
        <v>8.0961294943820228</v>
      </c>
      <c r="T32">
        <v>0</v>
      </c>
      <c r="U32">
        <v>53.527789440771841</v>
      </c>
      <c r="V32">
        <v>5.7670875706214684</v>
      </c>
      <c r="W32">
        <v>13.780905748709122</v>
      </c>
      <c r="X32">
        <v>45.25615720055319</v>
      </c>
      <c r="Y32">
        <v>0</v>
      </c>
      <c r="Z32">
        <v>6.0321175199999999</v>
      </c>
      <c r="AA32">
        <v>13.088088000000001</v>
      </c>
      <c r="AB32">
        <v>12.121704815999999</v>
      </c>
      <c r="AC32">
        <v>8.9164694943999994</v>
      </c>
      <c r="AD32">
        <v>0</v>
      </c>
      <c r="AE32">
        <v>15.1671353808</v>
      </c>
      <c r="AF32">
        <v>2.7224999999999997</v>
      </c>
      <c r="AG32">
        <v>12.156275039999997</v>
      </c>
      <c r="AH32">
        <v>46.922145399999998</v>
      </c>
      <c r="AI32">
        <v>15.231699600000001</v>
      </c>
      <c r="AJ32">
        <v>0</v>
      </c>
      <c r="AK32">
        <v>15.53307</v>
      </c>
      <c r="AL32">
        <v>0</v>
      </c>
      <c r="AM32">
        <v>4.9079790476190466</v>
      </c>
      <c r="AN32">
        <v>0.68867999999999996</v>
      </c>
      <c r="AO32">
        <v>8.7493223999999987</v>
      </c>
      <c r="AP32">
        <v>1.7685486000000001</v>
      </c>
      <c r="AQ32">
        <v>1.9329999999999998</v>
      </c>
      <c r="AR32">
        <v>15.0724704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30.547180115246881</v>
      </c>
      <c r="BB32">
        <f t="shared" si="0"/>
        <v>779.72282569735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1.4757113990436528</v>
      </c>
      <c r="L33">
        <v>390.0045559074934</v>
      </c>
      <c r="M33">
        <v>25.772609179759993</v>
      </c>
      <c r="N33">
        <v>36.239827115959876</v>
      </c>
      <c r="O33">
        <v>0</v>
      </c>
      <c r="P33">
        <v>37.508286588475272</v>
      </c>
      <c r="Q33">
        <v>6.6953566694987252</v>
      </c>
      <c r="R33">
        <v>10.34937355345061</v>
      </c>
      <c r="S33">
        <v>8.0961294943820228</v>
      </c>
      <c r="T33">
        <v>0</v>
      </c>
      <c r="U33">
        <v>53.527789440771841</v>
      </c>
      <c r="V33">
        <v>5.7670875706214684</v>
      </c>
      <c r="W33">
        <v>13.780905748709122</v>
      </c>
      <c r="X33">
        <v>45.25615720055319</v>
      </c>
      <c r="Y33">
        <v>0</v>
      </c>
      <c r="Z33">
        <v>6.0321175199999999</v>
      </c>
      <c r="AA33">
        <v>13.088088000000001</v>
      </c>
      <c r="AB33">
        <v>12.121704815999999</v>
      </c>
      <c r="AC33">
        <v>8.9164694943999994</v>
      </c>
      <c r="AD33">
        <v>0</v>
      </c>
      <c r="AE33">
        <v>15.1671353808</v>
      </c>
      <c r="AF33">
        <v>2.7224999999999997</v>
      </c>
      <c r="AG33">
        <v>12.156275039999997</v>
      </c>
      <c r="AH33">
        <v>46.922145399999998</v>
      </c>
      <c r="AI33">
        <v>15.231699600000001</v>
      </c>
      <c r="AJ33">
        <v>0</v>
      </c>
      <c r="AK33">
        <v>15.53307</v>
      </c>
      <c r="AL33">
        <v>0</v>
      </c>
      <c r="AM33">
        <v>4.9079790476190466</v>
      </c>
      <c r="AN33">
        <v>0.68867999999999996</v>
      </c>
      <c r="AO33">
        <v>8.7493223999999987</v>
      </c>
      <c r="AP33">
        <v>3.5370971999999998</v>
      </c>
      <c r="AQ33">
        <v>0</v>
      </c>
      <c r="AR33">
        <v>15.0724704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31.106521826644055</v>
      </c>
      <c r="BB33">
        <f t="shared" si="0"/>
        <v>794.00013944529383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1.4757113990436528</v>
      </c>
      <c r="L34">
        <v>390.0045559074934</v>
      </c>
      <c r="M34">
        <v>25.772609179759993</v>
      </c>
      <c r="N34">
        <v>36.239827115959876</v>
      </c>
      <c r="O34">
        <v>0</v>
      </c>
      <c r="P34">
        <v>37.508286588475272</v>
      </c>
      <c r="Q34">
        <v>6.6953566694987252</v>
      </c>
      <c r="R34">
        <v>10.34937355345061</v>
      </c>
      <c r="S34">
        <v>8.0961294943820228</v>
      </c>
      <c r="T34">
        <v>0</v>
      </c>
      <c r="U34">
        <v>53.527789440771841</v>
      </c>
      <c r="V34">
        <v>5.7670875706214684</v>
      </c>
      <c r="W34">
        <v>13.780905748709122</v>
      </c>
      <c r="X34">
        <v>45.25615720055319</v>
      </c>
      <c r="Y34">
        <v>0</v>
      </c>
      <c r="Z34">
        <v>6.0321175199999999</v>
      </c>
      <c r="AA34">
        <v>13.088088000000001</v>
      </c>
      <c r="AB34">
        <v>12.121704815999999</v>
      </c>
      <c r="AC34">
        <v>8.9164694943999994</v>
      </c>
      <c r="AD34">
        <v>0</v>
      </c>
      <c r="AE34">
        <v>15.1671353808</v>
      </c>
      <c r="AF34">
        <v>2.7224999999999997</v>
      </c>
      <c r="AG34">
        <v>12.156275039999997</v>
      </c>
      <c r="AH34">
        <v>46.922145399999998</v>
      </c>
      <c r="AI34">
        <v>15.231699600000001</v>
      </c>
      <c r="AJ34">
        <v>0</v>
      </c>
      <c r="AK34">
        <v>15.53307</v>
      </c>
      <c r="AL34">
        <v>0</v>
      </c>
      <c r="AM34">
        <v>4.9079790476190466</v>
      </c>
      <c r="AN34">
        <v>0.68867999999999996</v>
      </c>
      <c r="AO34">
        <v>8.7493223999999987</v>
      </c>
      <c r="AP34">
        <v>3.5370971999999998</v>
      </c>
      <c r="AQ34">
        <v>0</v>
      </c>
      <c r="AR34">
        <v>15.0724704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31.106521826644055</v>
      </c>
      <c r="BB34">
        <f t="shared" si="0"/>
        <v>794.00013944529383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1.4757113990436528</v>
      </c>
      <c r="L35">
        <v>390.0045559074934</v>
      </c>
      <c r="M35">
        <v>25.772609179759993</v>
      </c>
      <c r="N35">
        <v>36.239827115959876</v>
      </c>
      <c r="O35">
        <v>0</v>
      </c>
      <c r="P35">
        <v>37.508286588475272</v>
      </c>
      <c r="Q35">
        <v>6.6953566694987252</v>
      </c>
      <c r="R35">
        <v>10.348483775260537</v>
      </c>
      <c r="S35">
        <v>8.0961294943820228</v>
      </c>
      <c r="T35">
        <v>0</v>
      </c>
      <c r="U35">
        <v>53.527789440771841</v>
      </c>
      <c r="V35">
        <v>5.7670875706214684</v>
      </c>
      <c r="W35">
        <v>13.780905748709122</v>
      </c>
      <c r="X35">
        <v>45.25615720055319</v>
      </c>
      <c r="Y35">
        <v>0</v>
      </c>
      <c r="Z35">
        <v>6.0321175199999999</v>
      </c>
      <c r="AA35">
        <v>13.088088000000001</v>
      </c>
      <c r="AB35">
        <v>12.121704815999999</v>
      </c>
      <c r="AC35">
        <v>8.9164694943999994</v>
      </c>
      <c r="AD35">
        <v>0</v>
      </c>
      <c r="AE35">
        <v>15.1671353808</v>
      </c>
      <c r="AF35">
        <v>2.7224999999999997</v>
      </c>
      <c r="AG35">
        <v>12.156275039999997</v>
      </c>
      <c r="AH35">
        <v>46.922145399999998</v>
      </c>
      <c r="AI35">
        <v>15.231699600000001</v>
      </c>
      <c r="AJ35">
        <v>0</v>
      </c>
      <c r="AK35">
        <v>15.53307</v>
      </c>
      <c r="AL35">
        <v>0</v>
      </c>
      <c r="AM35">
        <v>4.9079790476190466</v>
      </c>
      <c r="AN35">
        <v>0.68867999999999996</v>
      </c>
      <c r="AO35">
        <v>8.7493223999999987</v>
      </c>
      <c r="AP35">
        <v>3.5370971999999998</v>
      </c>
      <c r="AQ35">
        <v>0</v>
      </c>
      <c r="AR35">
        <v>15.0724704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31.106488153022234</v>
      </c>
      <c r="BB35">
        <f t="shared" si="0"/>
        <v>793.99928334072558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1.4757113990436528</v>
      </c>
      <c r="L36">
        <v>390.0045559074934</v>
      </c>
      <c r="M36">
        <v>25.772609179759993</v>
      </c>
      <c r="N36">
        <v>36.239827115959876</v>
      </c>
      <c r="O36">
        <v>0</v>
      </c>
      <c r="P36">
        <v>37.508286588475272</v>
      </c>
      <c r="Q36">
        <v>6.6953566694987252</v>
      </c>
      <c r="R36">
        <v>10.348483775260537</v>
      </c>
      <c r="S36">
        <v>8.0961294943820228</v>
      </c>
      <c r="T36">
        <v>0</v>
      </c>
      <c r="U36">
        <v>53.527789440771841</v>
      </c>
      <c r="V36">
        <v>5.7670875706214684</v>
      </c>
      <c r="W36">
        <v>13.780905748709122</v>
      </c>
      <c r="X36">
        <v>45.25615720055319</v>
      </c>
      <c r="Y36">
        <v>0</v>
      </c>
      <c r="Z36">
        <v>6.0321175199999999</v>
      </c>
      <c r="AA36">
        <v>13.088088000000001</v>
      </c>
      <c r="AB36">
        <v>12.121704815999999</v>
      </c>
      <c r="AC36">
        <v>8.9164694943999994</v>
      </c>
      <c r="AD36">
        <v>0</v>
      </c>
      <c r="AE36">
        <v>15.1671353808</v>
      </c>
      <c r="AF36">
        <v>2.7224999999999997</v>
      </c>
      <c r="AG36">
        <v>12.156275039999997</v>
      </c>
      <c r="AH36">
        <v>46.922145399999998</v>
      </c>
      <c r="AI36">
        <v>9.7639099999999974</v>
      </c>
      <c r="AJ36">
        <v>0</v>
      </c>
      <c r="AK36">
        <v>15.53307</v>
      </c>
      <c r="AL36">
        <v>0</v>
      </c>
      <c r="AM36">
        <v>4.9079790476190466</v>
      </c>
      <c r="AN36">
        <v>0.68867999999999996</v>
      </c>
      <c r="AO36">
        <v>8.7493223999999987</v>
      </c>
      <c r="AP36">
        <v>3.5370971999999998</v>
      </c>
      <c r="AQ36">
        <v>0</v>
      </c>
      <c r="AR36">
        <v>15.0724704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30.900352301022231</v>
      </c>
      <c r="BB36">
        <f t="shared" si="0"/>
        <v>788.73762959272563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1.4757113990436528</v>
      </c>
      <c r="L37">
        <v>315.00506726342047</v>
      </c>
      <c r="M37">
        <v>25.772609179759993</v>
      </c>
      <c r="N37">
        <v>36.239827115959876</v>
      </c>
      <c r="O37">
        <v>0</v>
      </c>
      <c r="P37">
        <v>37.508286588475272</v>
      </c>
      <c r="Q37">
        <v>6.6953566694987252</v>
      </c>
      <c r="R37">
        <v>10.348483775260537</v>
      </c>
      <c r="S37">
        <v>8.0961294943820228</v>
      </c>
      <c r="T37">
        <v>0</v>
      </c>
      <c r="U37">
        <v>53.527789440771841</v>
      </c>
      <c r="V37">
        <v>0</v>
      </c>
      <c r="W37">
        <v>13.780905748709122</v>
      </c>
      <c r="X37">
        <v>45.25615720055319</v>
      </c>
      <c r="Y37">
        <v>0</v>
      </c>
      <c r="Z37">
        <v>6.0321175199999999</v>
      </c>
      <c r="AA37">
        <v>13.088088000000001</v>
      </c>
      <c r="AB37">
        <v>12.121704815999999</v>
      </c>
      <c r="AC37">
        <v>8.9164694943999994</v>
      </c>
      <c r="AD37">
        <v>0</v>
      </c>
      <c r="AE37">
        <v>15.1671353808</v>
      </c>
      <c r="AF37">
        <v>2.7224999999999997</v>
      </c>
      <c r="AG37">
        <v>12.156275039999997</v>
      </c>
      <c r="AH37">
        <v>46.922145399999998</v>
      </c>
      <c r="AI37">
        <v>9.7639099999999974</v>
      </c>
      <c r="AJ37">
        <v>0</v>
      </c>
      <c r="AK37">
        <v>15.53307</v>
      </c>
      <c r="AL37">
        <v>0</v>
      </c>
      <c r="AM37">
        <v>4.9079790476190466</v>
      </c>
      <c r="AN37">
        <v>0.68867999999999996</v>
      </c>
      <c r="AO37">
        <v>8.7493223999999987</v>
      </c>
      <c r="AP37">
        <v>3.5370971999999998</v>
      </c>
      <c r="AQ37">
        <v>0</v>
      </c>
      <c r="AR37">
        <v>15.0724704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27.855452158236666</v>
      </c>
      <c r="BB37">
        <f t="shared" si="0"/>
        <v>711.01595352081699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1.4757113990436528</v>
      </c>
      <c r="L38">
        <v>276.21321956465198</v>
      </c>
      <c r="M38">
        <v>25.772609179759993</v>
      </c>
      <c r="N38">
        <v>36.239827115959876</v>
      </c>
      <c r="O38">
        <v>0</v>
      </c>
      <c r="P38">
        <v>37.508286588475272</v>
      </c>
      <c r="Q38">
        <v>6.6953566694987252</v>
      </c>
      <c r="R38">
        <v>10.348483775260537</v>
      </c>
      <c r="S38">
        <v>8.0961294943820228</v>
      </c>
      <c r="T38">
        <v>0</v>
      </c>
      <c r="U38">
        <v>53.527789440771841</v>
      </c>
      <c r="V38">
        <v>0</v>
      </c>
      <c r="W38">
        <v>13.780905748709122</v>
      </c>
      <c r="X38">
        <v>45.25615720055319</v>
      </c>
      <c r="Y38">
        <v>0</v>
      </c>
      <c r="Z38">
        <v>6.0321175199999999</v>
      </c>
      <c r="AA38">
        <v>13.088088000000001</v>
      </c>
      <c r="AB38">
        <v>12.121704815999999</v>
      </c>
      <c r="AC38">
        <v>8.9164694943999994</v>
      </c>
      <c r="AD38">
        <v>0</v>
      </c>
      <c r="AE38">
        <v>15.1671353808</v>
      </c>
      <c r="AF38">
        <v>2.7224999999999997</v>
      </c>
      <c r="AG38">
        <v>12.156275039999997</v>
      </c>
      <c r="AH38">
        <v>46.922145399999998</v>
      </c>
      <c r="AI38">
        <v>9.7639099999999974</v>
      </c>
      <c r="AJ38">
        <v>0</v>
      </c>
      <c r="AK38">
        <v>15.53307</v>
      </c>
      <c r="AL38">
        <v>0</v>
      </c>
      <c r="AM38">
        <v>4.9079790476190466</v>
      </c>
      <c r="AN38">
        <v>0.68867999999999996</v>
      </c>
      <c r="AO38">
        <v>8.7493223999999987</v>
      </c>
      <c r="AP38">
        <v>3.5370971999999998</v>
      </c>
      <c r="AQ38">
        <v>0</v>
      </c>
      <c r="AR38">
        <v>15.0724704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26.392999472041062</v>
      </c>
      <c r="BB38">
        <f t="shared" si="0"/>
        <v>673.68655850824405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1.4757113990436528</v>
      </c>
      <c r="L39">
        <v>276.21321956465198</v>
      </c>
      <c r="M39">
        <v>25.772609179759993</v>
      </c>
      <c r="N39">
        <v>36.239827115959876</v>
      </c>
      <c r="O39">
        <v>0</v>
      </c>
      <c r="P39">
        <v>37.508286588475272</v>
      </c>
      <c r="Q39">
        <v>6.6953566694987252</v>
      </c>
      <c r="R39">
        <v>10.348483775260537</v>
      </c>
      <c r="S39">
        <v>8.0961294943820228</v>
      </c>
      <c r="T39">
        <v>0</v>
      </c>
      <c r="U39">
        <v>53.527789440771841</v>
      </c>
      <c r="V39">
        <v>5.9556983333333333</v>
      </c>
      <c r="W39">
        <v>13.780905748709122</v>
      </c>
      <c r="X39">
        <v>45.25615720055319</v>
      </c>
      <c r="Y39">
        <v>0</v>
      </c>
      <c r="Z39">
        <v>6.0321175199999999</v>
      </c>
      <c r="AA39">
        <v>13.088088000000001</v>
      </c>
      <c r="AB39">
        <v>12.121704815999999</v>
      </c>
      <c r="AC39">
        <v>8.9164694943999994</v>
      </c>
      <c r="AD39">
        <v>0</v>
      </c>
      <c r="AE39">
        <v>15.1671353808</v>
      </c>
      <c r="AF39">
        <v>2.7224999999999997</v>
      </c>
      <c r="AG39">
        <v>12.156275039999997</v>
      </c>
      <c r="AH39">
        <v>46.922145399999998</v>
      </c>
      <c r="AI39">
        <v>9.7639099999999974</v>
      </c>
      <c r="AJ39">
        <v>0</v>
      </c>
      <c r="AK39">
        <v>15.53307</v>
      </c>
      <c r="AL39">
        <v>0</v>
      </c>
      <c r="AM39">
        <v>4.9079790476190466</v>
      </c>
      <c r="AN39">
        <v>0.68867999999999996</v>
      </c>
      <c r="AO39">
        <v>8.7493223999999987</v>
      </c>
      <c r="AP39">
        <v>3.5370971999999998</v>
      </c>
      <c r="AQ39">
        <v>0</v>
      </c>
      <c r="AR39">
        <v>15.0724704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26.61752952204106</v>
      </c>
      <c r="BB39">
        <f t="shared" si="0"/>
        <v>679.41772679157737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1.4757113990436528</v>
      </c>
      <c r="L40">
        <v>276.21321956465198</v>
      </c>
      <c r="M40">
        <v>25.772609179759993</v>
      </c>
      <c r="N40">
        <v>36.239827115959876</v>
      </c>
      <c r="O40">
        <v>0</v>
      </c>
      <c r="P40">
        <v>37.508286588475272</v>
      </c>
      <c r="Q40">
        <v>6.6953566694987252</v>
      </c>
      <c r="R40">
        <v>10.348483775260537</v>
      </c>
      <c r="S40">
        <v>8.0961294943820228</v>
      </c>
      <c r="T40">
        <v>0</v>
      </c>
      <c r="U40">
        <v>53.527789440771841</v>
      </c>
      <c r="V40">
        <v>5.9556983333333333</v>
      </c>
      <c r="W40">
        <v>13.780905748709122</v>
      </c>
      <c r="X40">
        <v>45.25615720055319</v>
      </c>
      <c r="Y40">
        <v>0</v>
      </c>
      <c r="Z40">
        <v>6.0321175199999999</v>
      </c>
      <c r="AA40">
        <v>13.088088000000001</v>
      </c>
      <c r="AB40">
        <v>12.121704815999999</v>
      </c>
      <c r="AC40">
        <v>8.9164694943999994</v>
      </c>
      <c r="AD40">
        <v>0</v>
      </c>
      <c r="AE40">
        <v>15.1671353808</v>
      </c>
      <c r="AF40">
        <v>2.7224999999999997</v>
      </c>
      <c r="AG40">
        <v>12.156275039999997</v>
      </c>
      <c r="AH40">
        <v>46.922145399999998</v>
      </c>
      <c r="AI40">
        <v>9.7639099999999974</v>
      </c>
      <c r="AJ40">
        <v>0</v>
      </c>
      <c r="AK40">
        <v>15.53307</v>
      </c>
      <c r="AL40">
        <v>0</v>
      </c>
      <c r="AM40">
        <v>4.9079790476190466</v>
      </c>
      <c r="AN40">
        <v>0.68867999999999996</v>
      </c>
      <c r="AO40">
        <v>8.7493223999999987</v>
      </c>
      <c r="AP40">
        <v>3.5370971999999998</v>
      </c>
      <c r="AQ40">
        <v>0</v>
      </c>
      <c r="AR40">
        <v>15.0724704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26.61752952204106</v>
      </c>
      <c r="BB40">
        <f t="shared" si="0"/>
        <v>679.41772679157737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1.4757113990436528</v>
      </c>
      <c r="L41">
        <v>276.21321956465198</v>
      </c>
      <c r="M41">
        <v>26.384001933301114</v>
      </c>
      <c r="N41">
        <v>36.239827115959876</v>
      </c>
      <c r="O41">
        <v>0</v>
      </c>
      <c r="P41">
        <v>37.508286588475272</v>
      </c>
      <c r="Q41">
        <v>6.6953566694987252</v>
      </c>
      <c r="R41">
        <v>10.348483775260537</v>
      </c>
      <c r="S41">
        <v>8.0961294943820228</v>
      </c>
      <c r="T41">
        <v>0</v>
      </c>
      <c r="U41">
        <v>53.527789440771841</v>
      </c>
      <c r="V41">
        <v>5.9556983333333333</v>
      </c>
      <c r="W41">
        <v>13.749727228915662</v>
      </c>
      <c r="X41">
        <v>45.25615720055319</v>
      </c>
      <c r="Y41">
        <v>0</v>
      </c>
      <c r="Z41">
        <v>6.0321175199999999</v>
      </c>
      <c r="AA41">
        <v>13.088088000000001</v>
      </c>
      <c r="AB41">
        <v>12.121704815999999</v>
      </c>
      <c r="AC41">
        <v>8.9164694943999994</v>
      </c>
      <c r="AD41">
        <v>0</v>
      </c>
      <c r="AE41">
        <v>15.1671353808</v>
      </c>
      <c r="AF41">
        <v>2.7224999999999997</v>
      </c>
      <c r="AG41">
        <v>12.156275039999997</v>
      </c>
      <c r="AH41">
        <v>46.922145399999998</v>
      </c>
      <c r="AI41">
        <v>9.7639099999999974</v>
      </c>
      <c r="AJ41">
        <v>0</v>
      </c>
      <c r="AK41">
        <v>15.53307</v>
      </c>
      <c r="AL41">
        <v>0</v>
      </c>
      <c r="AM41">
        <v>4.9079790476190466</v>
      </c>
      <c r="AN41">
        <v>0.68867999999999996</v>
      </c>
      <c r="AO41">
        <v>8.7493223999999987</v>
      </c>
      <c r="AP41">
        <v>3.5370971999999998</v>
      </c>
      <c r="AQ41">
        <v>0</v>
      </c>
      <c r="AR41">
        <v>15.0724704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26.63940359890119</v>
      </c>
      <c r="BB41">
        <f t="shared" si="0"/>
        <v>679.97606694846502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1.5379819180850549</v>
      </c>
      <c r="L42">
        <v>276.21321956465198</v>
      </c>
      <c r="M42">
        <v>26.384001933301114</v>
      </c>
      <c r="N42">
        <v>36.239827115959876</v>
      </c>
      <c r="O42">
        <v>0</v>
      </c>
      <c r="P42">
        <v>37.508286588475272</v>
      </c>
      <c r="Q42">
        <v>6.6953566694987252</v>
      </c>
      <c r="R42">
        <v>10.348483775260537</v>
      </c>
      <c r="S42">
        <v>8.0961294943820228</v>
      </c>
      <c r="T42">
        <v>0</v>
      </c>
      <c r="U42">
        <v>53.527789440771841</v>
      </c>
      <c r="V42">
        <v>5.96</v>
      </c>
      <c r="W42">
        <v>13.749727228915662</v>
      </c>
      <c r="X42">
        <v>45.25615720055319</v>
      </c>
      <c r="Y42">
        <v>0</v>
      </c>
      <c r="Z42">
        <v>6.0321175199999999</v>
      </c>
      <c r="AA42">
        <v>13.088088000000001</v>
      </c>
      <c r="AB42">
        <v>12.121704815999999</v>
      </c>
      <c r="AC42">
        <v>8.9164694943999994</v>
      </c>
      <c r="AD42">
        <v>0</v>
      </c>
      <c r="AE42">
        <v>15.1671353808</v>
      </c>
      <c r="AF42">
        <v>2.7224999999999997</v>
      </c>
      <c r="AG42">
        <v>12.156275039999997</v>
      </c>
      <c r="AH42">
        <v>46.922145399999998</v>
      </c>
      <c r="AI42">
        <v>9.7639099999999974</v>
      </c>
      <c r="AJ42">
        <v>0</v>
      </c>
      <c r="AK42">
        <v>15.53307</v>
      </c>
      <c r="AL42">
        <v>0</v>
      </c>
      <c r="AM42">
        <v>4.9079790476190466</v>
      </c>
      <c r="AN42">
        <v>0.68867999999999996</v>
      </c>
      <c r="AO42">
        <v>8.7493223999999987</v>
      </c>
      <c r="AP42">
        <v>3.5370971999999998</v>
      </c>
      <c r="AQ42">
        <v>0</v>
      </c>
      <c r="AR42">
        <v>15.0724704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26.641913146147132</v>
      </c>
      <c r="BB42">
        <f t="shared" si="0"/>
        <v>680.04012958692704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1.5376211683098593</v>
      </c>
      <c r="L43">
        <v>276.21321956465198</v>
      </c>
      <c r="M43">
        <v>26.384001933301114</v>
      </c>
      <c r="N43">
        <v>36.239827115959876</v>
      </c>
      <c r="O43">
        <v>0</v>
      </c>
      <c r="P43">
        <v>37.508286588475272</v>
      </c>
      <c r="Q43">
        <v>6.6953566694987252</v>
      </c>
      <c r="R43">
        <v>10.348483775260537</v>
      </c>
      <c r="S43">
        <v>8.0961294943820228</v>
      </c>
      <c r="T43">
        <v>0</v>
      </c>
      <c r="U43">
        <v>53.527789440771841</v>
      </c>
      <c r="V43">
        <v>5.96</v>
      </c>
      <c r="W43">
        <v>13.749727228915662</v>
      </c>
      <c r="X43">
        <v>45.25615720055319</v>
      </c>
      <c r="Y43">
        <v>0</v>
      </c>
      <c r="Z43">
        <v>6.0321175199999999</v>
      </c>
      <c r="AA43">
        <v>13.088088000000001</v>
      </c>
      <c r="AB43">
        <v>12.121704815999999</v>
      </c>
      <c r="AC43">
        <v>8.9164694943999994</v>
      </c>
      <c r="AD43">
        <v>0</v>
      </c>
      <c r="AE43">
        <v>15.1671353808</v>
      </c>
      <c r="AF43">
        <v>1.9662499999999994</v>
      </c>
      <c r="AG43">
        <v>12.156275039999997</v>
      </c>
      <c r="AH43">
        <v>46.922145399999998</v>
      </c>
      <c r="AI43">
        <v>9.7639099999999974</v>
      </c>
      <c r="AJ43">
        <v>0</v>
      </c>
      <c r="AK43">
        <v>15.53307</v>
      </c>
      <c r="AL43">
        <v>0</v>
      </c>
      <c r="AM43">
        <v>4.9079790476190466</v>
      </c>
      <c r="AN43">
        <v>0.68867999999999996</v>
      </c>
      <c r="AO43">
        <v>8.7493223999999987</v>
      </c>
      <c r="AP43">
        <v>3.5370971999999998</v>
      </c>
      <c r="AQ43">
        <v>0</v>
      </c>
      <c r="AR43">
        <v>15.0724704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26.613388766565919</v>
      </c>
      <c r="BB43">
        <f t="shared" si="0"/>
        <v>679.31204321673306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1.5379358224727016</v>
      </c>
      <c r="L44">
        <v>276.21321956465198</v>
      </c>
      <c r="M44">
        <v>26.384001933301114</v>
      </c>
      <c r="N44">
        <v>36.239827115959876</v>
      </c>
      <c r="O44">
        <v>0</v>
      </c>
      <c r="P44">
        <v>37.508286588475272</v>
      </c>
      <c r="Q44">
        <v>6.9503450397830031</v>
      </c>
      <c r="R44">
        <v>10.345908270718233</v>
      </c>
      <c r="S44">
        <v>8.4160367452471476</v>
      </c>
      <c r="T44">
        <v>0</v>
      </c>
      <c r="U44">
        <v>53.527789440771841</v>
      </c>
      <c r="V44">
        <v>5.96</v>
      </c>
      <c r="W44">
        <v>13.749727228915662</v>
      </c>
      <c r="X44">
        <v>45.25615720055319</v>
      </c>
      <c r="Y44">
        <v>0</v>
      </c>
      <c r="Z44">
        <v>6.0321175199999999</v>
      </c>
      <c r="AA44">
        <v>13.088088000000001</v>
      </c>
      <c r="AB44">
        <v>12.121704815999999</v>
      </c>
      <c r="AC44">
        <v>8.9164694943999994</v>
      </c>
      <c r="AD44">
        <v>0</v>
      </c>
      <c r="AE44">
        <v>15.1671353808</v>
      </c>
      <c r="AF44">
        <v>1.9662499999999994</v>
      </c>
      <c r="AG44">
        <v>12.156275039999997</v>
      </c>
      <c r="AH44">
        <v>46.922145399999998</v>
      </c>
      <c r="AI44">
        <v>9.7639099999999974</v>
      </c>
      <c r="AJ44">
        <v>0</v>
      </c>
      <c r="AK44">
        <v>15.53307</v>
      </c>
      <c r="AL44">
        <v>0</v>
      </c>
      <c r="AM44">
        <v>4.9079790476190466</v>
      </c>
      <c r="AN44">
        <v>0.68867999999999996</v>
      </c>
      <c r="AO44">
        <v>8.7493223999999987</v>
      </c>
      <c r="AP44">
        <v>3.5370971999999998</v>
      </c>
      <c r="AQ44">
        <v>0</v>
      </c>
      <c r="AR44">
        <v>15.0724704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26.634976948835941</v>
      </c>
      <c r="BB44">
        <f t="shared" si="0"/>
        <v>679.8630898052329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1.5376211683098593</v>
      </c>
      <c r="L45">
        <v>275.28673246518224</v>
      </c>
      <c r="M45">
        <v>26.384001933301114</v>
      </c>
      <c r="N45">
        <v>36.239827115959876</v>
      </c>
      <c r="O45">
        <v>0</v>
      </c>
      <c r="P45">
        <v>37.508286588475272</v>
      </c>
      <c r="Q45">
        <v>6.952539133272893</v>
      </c>
      <c r="R45">
        <v>10.350202533344413</v>
      </c>
      <c r="S45">
        <v>8.417333628116177</v>
      </c>
      <c r="T45">
        <v>0</v>
      </c>
      <c r="U45">
        <v>53.527789440771841</v>
      </c>
      <c r="V45">
        <v>5.96</v>
      </c>
      <c r="W45">
        <v>13.749727228915662</v>
      </c>
      <c r="X45">
        <v>45.25615720055319</v>
      </c>
      <c r="Y45">
        <v>0</v>
      </c>
      <c r="Z45">
        <v>6.0321175199999999</v>
      </c>
      <c r="AA45">
        <v>13.088088000000001</v>
      </c>
      <c r="AB45">
        <v>12.121704815999999</v>
      </c>
      <c r="AC45">
        <v>8.9164694943999994</v>
      </c>
      <c r="AD45">
        <v>0</v>
      </c>
      <c r="AE45">
        <v>15.1671353808</v>
      </c>
      <c r="AF45">
        <v>1.9662499999999994</v>
      </c>
      <c r="AG45">
        <v>12.156275039999997</v>
      </c>
      <c r="AH45">
        <v>46.922145399999998</v>
      </c>
      <c r="AI45">
        <v>9.7639099999999974</v>
      </c>
      <c r="AJ45">
        <v>0</v>
      </c>
      <c r="AK45">
        <v>15.53307</v>
      </c>
      <c r="AL45">
        <v>0</v>
      </c>
      <c r="AM45">
        <v>4.9079790476190466</v>
      </c>
      <c r="AN45">
        <v>0.68867999999999996</v>
      </c>
      <c r="AO45">
        <v>8.7493223999999987</v>
      </c>
      <c r="AP45">
        <v>3.5370971999999998</v>
      </c>
      <c r="AQ45">
        <v>0</v>
      </c>
      <c r="AR45">
        <v>15.0724704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26.600330125804469</v>
      </c>
      <c r="BB45">
        <f t="shared" si="0"/>
        <v>678.97872011361687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1.5379358224727016</v>
      </c>
      <c r="L46">
        <v>275.28673246518224</v>
      </c>
      <c r="M46">
        <v>26.384001933301114</v>
      </c>
      <c r="N46">
        <v>36.239827115959876</v>
      </c>
      <c r="O46">
        <v>0</v>
      </c>
      <c r="P46">
        <v>37.508286588475272</v>
      </c>
      <c r="Q46">
        <v>6.952539133272893</v>
      </c>
      <c r="R46">
        <v>10.350202533344413</v>
      </c>
      <c r="S46">
        <v>8.417333628116177</v>
      </c>
      <c r="T46">
        <v>0</v>
      </c>
      <c r="U46">
        <v>53.527789440771841</v>
      </c>
      <c r="V46">
        <v>5.96</v>
      </c>
      <c r="W46">
        <v>13.749727228915662</v>
      </c>
      <c r="X46">
        <v>45.25615720055319</v>
      </c>
      <c r="Y46">
        <v>0</v>
      </c>
      <c r="Z46">
        <v>6.0321175199999999</v>
      </c>
      <c r="AA46">
        <v>13.088088000000001</v>
      </c>
      <c r="AB46">
        <v>12.121704815999999</v>
      </c>
      <c r="AC46">
        <v>8.9164694943999994</v>
      </c>
      <c r="AD46">
        <v>0</v>
      </c>
      <c r="AE46">
        <v>15.1671353808</v>
      </c>
      <c r="AF46">
        <v>1.9662499999999994</v>
      </c>
      <c r="AG46">
        <v>12.156275039999997</v>
      </c>
      <c r="AH46">
        <v>46.922145399999998</v>
      </c>
      <c r="AI46">
        <v>9.7639099999999974</v>
      </c>
      <c r="AJ46">
        <v>0</v>
      </c>
      <c r="AK46">
        <v>15.53307</v>
      </c>
      <c r="AL46">
        <v>0</v>
      </c>
      <c r="AM46">
        <v>4.9079790476190466</v>
      </c>
      <c r="AN46">
        <v>0.68867999999999996</v>
      </c>
      <c r="AO46">
        <v>8.7493223999999987</v>
      </c>
      <c r="AP46">
        <v>3.5370971999999998</v>
      </c>
      <c r="AQ46">
        <v>0</v>
      </c>
      <c r="AR46">
        <v>15.0724704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26.60034199488404</v>
      </c>
      <c r="BB46">
        <f t="shared" si="0"/>
        <v>678.97902289870024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1.5376211683098593</v>
      </c>
      <c r="L47">
        <v>275.76742971972254</v>
      </c>
      <c r="M47">
        <v>26.384001933301114</v>
      </c>
      <c r="N47">
        <v>36.239827115959876</v>
      </c>
      <c r="O47">
        <v>0</v>
      </c>
      <c r="P47">
        <v>37.508286588475272</v>
      </c>
      <c r="Q47">
        <v>6.9577952680365431</v>
      </c>
      <c r="R47">
        <v>10.3502026380564</v>
      </c>
      <c r="S47">
        <v>8.4155447263313619</v>
      </c>
      <c r="T47">
        <v>0</v>
      </c>
      <c r="U47">
        <v>53.527789440771841</v>
      </c>
      <c r="V47">
        <v>5.95</v>
      </c>
      <c r="W47">
        <v>13.749727228915662</v>
      </c>
      <c r="X47">
        <v>45.25615720055319</v>
      </c>
      <c r="Y47">
        <v>0</v>
      </c>
      <c r="Z47">
        <v>6.0321175199999999</v>
      </c>
      <c r="AA47">
        <v>13.088088000000001</v>
      </c>
      <c r="AB47">
        <v>12.121704815999999</v>
      </c>
      <c r="AC47">
        <v>8.9164694943999994</v>
      </c>
      <c r="AD47">
        <v>0</v>
      </c>
      <c r="AE47">
        <v>15.1671353808</v>
      </c>
      <c r="AF47">
        <v>1.9662499999999994</v>
      </c>
      <c r="AG47">
        <v>12.156275039999997</v>
      </c>
      <c r="AH47">
        <v>46.922145399999998</v>
      </c>
      <c r="AI47">
        <v>9.7639099999999974</v>
      </c>
      <c r="AJ47">
        <v>0</v>
      </c>
      <c r="AK47">
        <v>15.53307</v>
      </c>
      <c r="AL47">
        <v>0</v>
      </c>
      <c r="AM47">
        <v>4.9079790476190466</v>
      </c>
      <c r="AN47">
        <v>0.68867999999999996</v>
      </c>
      <c r="AO47">
        <v>8.7493223999999987</v>
      </c>
      <c r="AP47">
        <v>3.5370971999999998</v>
      </c>
      <c r="AQ47">
        <v>0</v>
      </c>
      <c r="AR47">
        <v>15.0724704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26.618205730097095</v>
      </c>
      <c r="BB47">
        <f t="shared" si="0"/>
        <v>679.43500910155535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1.5378791039098272</v>
      </c>
      <c r="L48">
        <v>275.76742971972254</v>
      </c>
      <c r="M48">
        <v>26.384001933301114</v>
      </c>
      <c r="N48">
        <v>36.239827115959876</v>
      </c>
      <c r="O48">
        <v>0</v>
      </c>
      <c r="P48">
        <v>37.508286588475272</v>
      </c>
      <c r="Q48">
        <v>6.9577952680365431</v>
      </c>
      <c r="R48">
        <v>10.3502026380564</v>
      </c>
      <c r="S48">
        <v>8.4155447263313619</v>
      </c>
      <c r="T48">
        <v>0</v>
      </c>
      <c r="U48">
        <v>53.527789440771841</v>
      </c>
      <c r="V48">
        <v>5.95</v>
      </c>
      <c r="W48">
        <v>13.749727228915662</v>
      </c>
      <c r="X48">
        <v>45.25615720055319</v>
      </c>
      <c r="Y48">
        <v>0</v>
      </c>
      <c r="Z48">
        <v>6.0321175199999999</v>
      </c>
      <c r="AA48">
        <v>13.088088000000001</v>
      </c>
      <c r="AB48">
        <v>12.121704815999999</v>
      </c>
      <c r="AC48">
        <v>8.9164694943999994</v>
      </c>
      <c r="AD48">
        <v>0</v>
      </c>
      <c r="AE48">
        <v>15.1671353808</v>
      </c>
      <c r="AF48">
        <v>1.9662499999999994</v>
      </c>
      <c r="AG48">
        <v>12.156275039999997</v>
      </c>
      <c r="AH48">
        <v>46.922145399999998</v>
      </c>
      <c r="AI48">
        <v>9.7639099999999974</v>
      </c>
      <c r="AJ48">
        <v>0</v>
      </c>
      <c r="AK48">
        <v>15.53307</v>
      </c>
      <c r="AL48">
        <v>0</v>
      </c>
      <c r="AM48">
        <v>4.9079790476190466</v>
      </c>
      <c r="AN48">
        <v>0.68867999999999996</v>
      </c>
      <c r="AO48">
        <v>8.7493223999999987</v>
      </c>
      <c r="AP48">
        <v>3.5370971999999998</v>
      </c>
      <c r="AQ48">
        <v>0</v>
      </c>
      <c r="AR48">
        <v>15.0724704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26.618215461804354</v>
      </c>
      <c r="BB48">
        <f t="shared" si="0"/>
        <v>679.43525730544809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0.81061362482369537</v>
      </c>
      <c r="L49">
        <v>275.76742971972254</v>
      </c>
      <c r="M49">
        <v>26.384001933301114</v>
      </c>
      <c r="N49">
        <v>36.239827115959876</v>
      </c>
      <c r="O49">
        <v>0</v>
      </c>
      <c r="P49">
        <v>37.508286588475272</v>
      </c>
      <c r="Q49">
        <v>3.4621047182320441</v>
      </c>
      <c r="R49">
        <v>6.9845831923252639</v>
      </c>
      <c r="S49">
        <v>4.1349969113338476</v>
      </c>
      <c r="T49">
        <v>0</v>
      </c>
      <c r="U49">
        <v>53.527789440771841</v>
      </c>
      <c r="V49">
        <v>0</v>
      </c>
      <c r="W49">
        <v>7.0034261840929402</v>
      </c>
      <c r="X49">
        <v>25.002422615694169</v>
      </c>
      <c r="Y49">
        <v>0</v>
      </c>
      <c r="Z49">
        <v>6.0321175199999999</v>
      </c>
      <c r="AA49">
        <v>13.088088000000001</v>
      </c>
      <c r="AB49">
        <v>12.121704815999999</v>
      </c>
      <c r="AC49">
        <v>8.9164694943999994</v>
      </c>
      <c r="AD49">
        <v>0</v>
      </c>
      <c r="AE49">
        <v>15.1671353808</v>
      </c>
      <c r="AF49">
        <v>1.9662499999999994</v>
      </c>
      <c r="AG49">
        <v>12.156275039999997</v>
      </c>
      <c r="AH49">
        <v>46.922145399999998</v>
      </c>
      <c r="AI49">
        <v>9.7639099999999974</v>
      </c>
      <c r="AJ49">
        <v>0</v>
      </c>
      <c r="AK49">
        <v>15.53307</v>
      </c>
      <c r="AL49">
        <v>0</v>
      </c>
      <c r="AM49">
        <v>4.9079790476190466</v>
      </c>
      <c r="AN49">
        <v>0.68867999999999996</v>
      </c>
      <c r="AO49">
        <v>8.7493223999999987</v>
      </c>
      <c r="AP49">
        <v>3.5370971999999998</v>
      </c>
      <c r="AQ49">
        <v>0</v>
      </c>
      <c r="AR49">
        <v>15.0724704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24.928533236585679</v>
      </c>
      <c r="BB49">
        <f t="shared" si="0"/>
        <v>636.30578061136589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0.81046505077574049</v>
      </c>
      <c r="L50">
        <v>275.76742971972254</v>
      </c>
      <c r="M50">
        <v>26.384001933301114</v>
      </c>
      <c r="N50">
        <v>36.239827115959876</v>
      </c>
      <c r="O50">
        <v>0</v>
      </c>
      <c r="P50">
        <v>37.508286588475272</v>
      </c>
      <c r="Q50">
        <v>3.4621047182320441</v>
      </c>
      <c r="R50">
        <v>6.9845831923252639</v>
      </c>
      <c r="S50">
        <v>4.1349969113338476</v>
      </c>
      <c r="T50">
        <v>0</v>
      </c>
      <c r="U50">
        <v>53.527789440771841</v>
      </c>
      <c r="V50">
        <v>0</v>
      </c>
      <c r="W50">
        <v>7.0034261840929402</v>
      </c>
      <c r="X50">
        <v>25.002422615694169</v>
      </c>
      <c r="Y50">
        <v>0</v>
      </c>
      <c r="Z50">
        <v>6.0321175199999999</v>
      </c>
      <c r="AA50">
        <v>13.088088000000001</v>
      </c>
      <c r="AB50">
        <v>12.121704815999999</v>
      </c>
      <c r="AC50">
        <v>8.9164694943999994</v>
      </c>
      <c r="AD50">
        <v>0</v>
      </c>
      <c r="AE50">
        <v>15.1671353808</v>
      </c>
      <c r="AF50">
        <v>1.9662499999999994</v>
      </c>
      <c r="AG50">
        <v>12.156275039999997</v>
      </c>
      <c r="AH50">
        <v>46.922145399999998</v>
      </c>
      <c r="AI50">
        <v>9.7639099999999974</v>
      </c>
      <c r="AJ50">
        <v>0</v>
      </c>
      <c r="AK50">
        <v>15.53307</v>
      </c>
      <c r="AL50">
        <v>0</v>
      </c>
      <c r="AM50">
        <v>4.9079790476190466</v>
      </c>
      <c r="AN50">
        <v>0.68867999999999996</v>
      </c>
      <c r="AO50">
        <v>8.7493223999999987</v>
      </c>
      <c r="AP50">
        <v>3.5370971999999998</v>
      </c>
      <c r="AQ50">
        <v>0</v>
      </c>
      <c r="AR50">
        <v>15.0724704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24.928527639618117</v>
      </c>
      <c r="BB50">
        <f t="shared" si="0"/>
        <v>636.3056376342854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0.81061362482369537</v>
      </c>
      <c r="L51">
        <v>275.76742971972254</v>
      </c>
      <c r="M51">
        <v>26.384001933301114</v>
      </c>
      <c r="N51">
        <v>36.239827115959876</v>
      </c>
      <c r="O51">
        <v>0</v>
      </c>
      <c r="P51">
        <v>37.508286588475272</v>
      </c>
      <c r="Q51">
        <v>3.4621047182320441</v>
      </c>
      <c r="R51">
        <v>6.9845831923252639</v>
      </c>
      <c r="S51">
        <v>4.1349969113338476</v>
      </c>
      <c r="T51">
        <v>0</v>
      </c>
      <c r="U51">
        <v>52.635778211884421</v>
      </c>
      <c r="V51">
        <v>0</v>
      </c>
      <c r="W51">
        <v>7.0034261840929402</v>
      </c>
      <c r="X51">
        <v>25.002422615694169</v>
      </c>
      <c r="Y51">
        <v>0</v>
      </c>
      <c r="Z51">
        <v>6.0321175199999999</v>
      </c>
      <c r="AA51">
        <v>13.088088000000001</v>
      </c>
      <c r="AB51">
        <v>12.121704815999999</v>
      </c>
      <c r="AC51">
        <v>8.9164694943999994</v>
      </c>
      <c r="AD51">
        <v>0</v>
      </c>
      <c r="AE51">
        <v>15.1671353808</v>
      </c>
      <c r="AF51">
        <v>1.9662499999999994</v>
      </c>
      <c r="AG51">
        <v>12.156275039999997</v>
      </c>
      <c r="AH51">
        <v>46.922145399999998</v>
      </c>
      <c r="AI51">
        <v>9.7639099999999974</v>
      </c>
      <c r="AJ51">
        <v>0</v>
      </c>
      <c r="AK51">
        <v>15.53307</v>
      </c>
      <c r="AL51">
        <v>0</v>
      </c>
      <c r="AM51">
        <v>4.9079790476190466</v>
      </c>
      <c r="AN51">
        <v>0.68867999999999996</v>
      </c>
      <c r="AO51">
        <v>8.7493223999999987</v>
      </c>
      <c r="AP51">
        <v>3.5370971999999998</v>
      </c>
      <c r="AQ51">
        <v>0</v>
      </c>
      <c r="AR51">
        <v>15.0724704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24.894904259863154</v>
      </c>
      <c r="BB51">
        <f t="shared" si="0"/>
        <v>635.44739835920086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0.81044275916784203</v>
      </c>
      <c r="L52">
        <v>275.76742971972254</v>
      </c>
      <c r="M52">
        <v>26.384001933301114</v>
      </c>
      <c r="N52">
        <v>36.239827115959876</v>
      </c>
      <c r="O52">
        <v>0</v>
      </c>
      <c r="P52">
        <v>37.508286588475272</v>
      </c>
      <c r="Q52">
        <v>3.4621047182320441</v>
      </c>
      <c r="R52">
        <v>6.9845831923252639</v>
      </c>
      <c r="S52">
        <v>4.1349969113338476</v>
      </c>
      <c r="T52">
        <v>0</v>
      </c>
      <c r="U52">
        <v>52.635778211884421</v>
      </c>
      <c r="V52">
        <v>0</v>
      </c>
      <c r="W52">
        <v>7.0034261840929402</v>
      </c>
      <c r="X52">
        <v>25.002422615694169</v>
      </c>
      <c r="Y52">
        <v>0</v>
      </c>
      <c r="Z52">
        <v>6.0321175199999999</v>
      </c>
      <c r="AA52">
        <v>13.088088000000001</v>
      </c>
      <c r="AB52">
        <v>12.121704815999999</v>
      </c>
      <c r="AC52">
        <v>8.9164694943999994</v>
      </c>
      <c r="AD52">
        <v>0</v>
      </c>
      <c r="AE52">
        <v>15.1671353808</v>
      </c>
      <c r="AF52">
        <v>1.9662499999999994</v>
      </c>
      <c r="AG52">
        <v>12.156275039999997</v>
      </c>
      <c r="AH52">
        <v>46.922145399999998</v>
      </c>
      <c r="AI52">
        <v>9.7639099999999974</v>
      </c>
      <c r="AJ52">
        <v>0</v>
      </c>
      <c r="AK52">
        <v>15.53307</v>
      </c>
      <c r="AL52">
        <v>0</v>
      </c>
      <c r="AM52">
        <v>4.9079790476190466</v>
      </c>
      <c r="AN52">
        <v>0.68867999999999996</v>
      </c>
      <c r="AO52">
        <v>8.7493223999999987</v>
      </c>
      <c r="AP52">
        <v>3.5370971999999998</v>
      </c>
      <c r="AQ52">
        <v>0</v>
      </c>
      <c r="AR52">
        <v>15.0724704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24.894897824038047</v>
      </c>
      <c r="BB52">
        <f t="shared" si="0"/>
        <v>635.44723392937021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0.81059133321579702</v>
      </c>
      <c r="L53">
        <v>276.43874347973605</v>
      </c>
      <c r="M53">
        <v>26.384001933301114</v>
      </c>
      <c r="N53">
        <v>36.239827115959876</v>
      </c>
      <c r="O53">
        <v>0</v>
      </c>
      <c r="P53">
        <v>37.508286588475272</v>
      </c>
      <c r="Q53">
        <v>3.4621047182320441</v>
      </c>
      <c r="R53">
        <v>6.9845831923252639</v>
      </c>
      <c r="S53">
        <v>4.1349969113338476</v>
      </c>
      <c r="T53">
        <v>0</v>
      </c>
      <c r="U53">
        <v>52.635778211884421</v>
      </c>
      <c r="V53">
        <v>0</v>
      </c>
      <c r="W53">
        <v>7.0026566875355716</v>
      </c>
      <c r="X53">
        <v>25.002422615694169</v>
      </c>
      <c r="Y53">
        <v>0</v>
      </c>
      <c r="Z53">
        <v>6.0321175199999999</v>
      </c>
      <c r="AA53">
        <v>13.088088000000001</v>
      </c>
      <c r="AB53">
        <v>12.121704815999999</v>
      </c>
      <c r="AC53">
        <v>8.9164694943999994</v>
      </c>
      <c r="AD53">
        <v>0</v>
      </c>
      <c r="AE53">
        <v>15.1671353808</v>
      </c>
      <c r="AF53">
        <v>1.9662499999999994</v>
      </c>
      <c r="AG53">
        <v>12.156275039999997</v>
      </c>
      <c r="AH53">
        <v>46.922145399999998</v>
      </c>
      <c r="AI53">
        <v>9.7639099999999974</v>
      </c>
      <c r="AJ53">
        <v>0</v>
      </c>
      <c r="AK53">
        <v>15.53307</v>
      </c>
      <c r="AL53">
        <v>0</v>
      </c>
      <c r="AM53">
        <v>4.9079790476190466</v>
      </c>
      <c r="AN53">
        <v>0.68867999999999996</v>
      </c>
      <c r="AO53">
        <v>8.7493223999999987</v>
      </c>
      <c r="AP53">
        <v>3.5370971999999998</v>
      </c>
      <c r="AQ53">
        <v>0</v>
      </c>
      <c r="AR53">
        <v>15.0724704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24.92018282146131</v>
      </c>
      <c r="BB53">
        <f t="shared" si="0"/>
        <v>636.09264176945112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0.81044275916784203</v>
      </c>
      <c r="L54">
        <v>276.43874347973605</v>
      </c>
      <c r="M54">
        <v>26.384001933301114</v>
      </c>
      <c r="N54">
        <v>36.239827115959876</v>
      </c>
      <c r="O54">
        <v>0</v>
      </c>
      <c r="P54">
        <v>37.508286588475272</v>
      </c>
      <c r="Q54">
        <v>3.4621047182320441</v>
      </c>
      <c r="R54">
        <v>6.9845831923252639</v>
      </c>
      <c r="S54">
        <v>4.1349969113338476</v>
      </c>
      <c r="T54">
        <v>0</v>
      </c>
      <c r="U54">
        <v>52.635778211884421</v>
      </c>
      <c r="V54">
        <v>0</v>
      </c>
      <c r="W54">
        <v>7.0026566875355716</v>
      </c>
      <c r="X54">
        <v>25.002422615694169</v>
      </c>
      <c r="Y54">
        <v>0</v>
      </c>
      <c r="Z54">
        <v>6.0321175199999999</v>
      </c>
      <c r="AA54">
        <v>13.088088000000001</v>
      </c>
      <c r="AB54">
        <v>12.121704815999999</v>
      </c>
      <c r="AC54">
        <v>8.9164694943999994</v>
      </c>
      <c r="AD54">
        <v>0</v>
      </c>
      <c r="AE54">
        <v>15.1671353808</v>
      </c>
      <c r="AF54">
        <v>1.9662499999999994</v>
      </c>
      <c r="AG54">
        <v>12.156275039999997</v>
      </c>
      <c r="AH54">
        <v>46.922145399999998</v>
      </c>
      <c r="AI54">
        <v>9.7639099999999974</v>
      </c>
      <c r="AJ54">
        <v>0</v>
      </c>
      <c r="AK54">
        <v>15.53307</v>
      </c>
      <c r="AL54">
        <v>0</v>
      </c>
      <c r="AM54">
        <v>4.9079790476190466</v>
      </c>
      <c r="AN54">
        <v>0.68867999999999996</v>
      </c>
      <c r="AO54">
        <v>8.7493223999999987</v>
      </c>
      <c r="AP54">
        <v>3.5370971999999998</v>
      </c>
      <c r="AQ54">
        <v>0</v>
      </c>
      <c r="AR54">
        <v>15.0724704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24.920177224493749</v>
      </c>
      <c r="BB54">
        <f t="shared" si="0"/>
        <v>636.09249879237075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0.81059766513923148</v>
      </c>
      <c r="L55">
        <v>276.92807807452641</v>
      </c>
      <c r="M55">
        <v>26.384001933301114</v>
      </c>
      <c r="N55">
        <v>36.239827115959876</v>
      </c>
      <c r="O55">
        <v>0</v>
      </c>
      <c r="P55">
        <v>37.508286588475272</v>
      </c>
      <c r="Q55">
        <v>3.4637571464088408</v>
      </c>
      <c r="R55">
        <v>7.051893951197469</v>
      </c>
      <c r="S55">
        <v>4.2607472720478325</v>
      </c>
      <c r="T55">
        <v>0</v>
      </c>
      <c r="U55">
        <v>52.635778211884421</v>
      </c>
      <c r="V55">
        <v>0</v>
      </c>
      <c r="W55">
        <v>7.0026566875355716</v>
      </c>
      <c r="X55">
        <v>25.002422615694169</v>
      </c>
      <c r="Y55">
        <v>0</v>
      </c>
      <c r="Z55">
        <v>6.0321175199999999</v>
      </c>
      <c r="AA55">
        <v>13.088088000000001</v>
      </c>
      <c r="AB55">
        <v>12.121704815999999</v>
      </c>
      <c r="AC55">
        <v>8.9164694943999994</v>
      </c>
      <c r="AD55">
        <v>0</v>
      </c>
      <c r="AE55">
        <v>15.1671353808</v>
      </c>
      <c r="AF55">
        <v>2.7224999999999997</v>
      </c>
      <c r="AG55">
        <v>12.156275039999997</v>
      </c>
      <c r="AH55">
        <v>46.922145399999998</v>
      </c>
      <c r="AI55">
        <v>9.7639099999999974</v>
      </c>
      <c r="AJ55">
        <v>0</v>
      </c>
      <c r="AK55">
        <v>15.53307</v>
      </c>
      <c r="AL55">
        <v>0</v>
      </c>
      <c r="AM55">
        <v>4.9079790476190466</v>
      </c>
      <c r="AN55">
        <v>0.68867999999999996</v>
      </c>
      <c r="AO55">
        <v>8.7493223999999987</v>
      </c>
      <c r="AP55">
        <v>3.5370971999999998</v>
      </c>
      <c r="AQ55">
        <v>0</v>
      </c>
      <c r="AR55">
        <v>15.0724704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24.974482471627979</v>
      </c>
      <c r="BB55">
        <f t="shared" si="0"/>
        <v>637.47864659376114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0.81059249920676901</v>
      </c>
      <c r="L56">
        <v>276.92807807452641</v>
      </c>
      <c r="M56">
        <v>26.384001933301114</v>
      </c>
      <c r="N56">
        <v>36.239827115959876</v>
      </c>
      <c r="O56">
        <v>0</v>
      </c>
      <c r="P56">
        <v>37.508286588475272</v>
      </c>
      <c r="Q56">
        <v>3.4637571464088408</v>
      </c>
      <c r="R56">
        <v>7.051893951197469</v>
      </c>
      <c r="S56">
        <v>4.2607472720478325</v>
      </c>
      <c r="T56">
        <v>0</v>
      </c>
      <c r="U56">
        <v>52.635778211884421</v>
      </c>
      <c r="V56">
        <v>0</v>
      </c>
      <c r="W56">
        <v>7.0026566875355716</v>
      </c>
      <c r="X56">
        <v>25.002422615694169</v>
      </c>
      <c r="Y56">
        <v>0</v>
      </c>
      <c r="Z56">
        <v>6.0321175199999999</v>
      </c>
      <c r="AA56">
        <v>13.088088000000001</v>
      </c>
      <c r="AB56">
        <v>12.121704815999999</v>
      </c>
      <c r="AC56">
        <v>8.9164694943999994</v>
      </c>
      <c r="AD56">
        <v>0</v>
      </c>
      <c r="AE56">
        <v>15.1671353808</v>
      </c>
      <c r="AF56">
        <v>2.7224999999999997</v>
      </c>
      <c r="AG56">
        <v>12.156275039999997</v>
      </c>
      <c r="AH56">
        <v>46.922145399999998</v>
      </c>
      <c r="AI56">
        <v>9.7639099999999974</v>
      </c>
      <c r="AJ56">
        <v>0</v>
      </c>
      <c r="AK56">
        <v>15.53307</v>
      </c>
      <c r="AL56">
        <v>0</v>
      </c>
      <c r="AM56">
        <v>4.9079790476190466</v>
      </c>
      <c r="AN56">
        <v>0.68867999999999996</v>
      </c>
      <c r="AO56">
        <v>8.7493223999999987</v>
      </c>
      <c r="AP56">
        <v>3.5370971999999998</v>
      </c>
      <c r="AQ56">
        <v>0</v>
      </c>
      <c r="AR56">
        <v>15.0724704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24.97448227623422</v>
      </c>
      <c r="BB56">
        <f t="shared" si="0"/>
        <v>637.47864162322253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0.81059766513923148</v>
      </c>
      <c r="L57">
        <v>276.92807807452641</v>
      </c>
      <c r="M57">
        <v>26.384001933301114</v>
      </c>
      <c r="N57">
        <v>36.239827115959876</v>
      </c>
      <c r="O57">
        <v>0</v>
      </c>
      <c r="P57">
        <v>37.508286588475272</v>
      </c>
      <c r="Q57">
        <v>3.4637571464088408</v>
      </c>
      <c r="R57">
        <v>7.051893951197469</v>
      </c>
      <c r="S57">
        <v>4.2607472720478325</v>
      </c>
      <c r="T57">
        <v>0</v>
      </c>
      <c r="U57">
        <v>52.114952284822905</v>
      </c>
      <c r="V57">
        <v>0</v>
      </c>
      <c r="W57">
        <v>7.0026566875355716</v>
      </c>
      <c r="X57">
        <v>25.002422615694169</v>
      </c>
      <c r="Y57">
        <v>0</v>
      </c>
      <c r="Z57">
        <v>6.0321175199999999</v>
      </c>
      <c r="AA57">
        <v>13.088088000000001</v>
      </c>
      <c r="AB57">
        <v>12.121704815999999</v>
      </c>
      <c r="AC57">
        <v>8.9164694943999994</v>
      </c>
      <c r="AD57">
        <v>0</v>
      </c>
      <c r="AE57">
        <v>15.1671353808</v>
      </c>
      <c r="AF57">
        <v>2.7224999999999997</v>
      </c>
      <c r="AG57">
        <v>12.156275039999997</v>
      </c>
      <c r="AH57">
        <v>46.922145399999998</v>
      </c>
      <c r="AI57">
        <v>9.7639099999999974</v>
      </c>
      <c r="AJ57">
        <v>0</v>
      </c>
      <c r="AK57">
        <v>15.53307</v>
      </c>
      <c r="AL57">
        <v>0</v>
      </c>
      <c r="AM57">
        <v>4.9079790476190466</v>
      </c>
      <c r="AN57">
        <v>0.68867999999999996</v>
      </c>
      <c r="AO57">
        <v>8.7493223999999987</v>
      </c>
      <c r="AP57">
        <v>3.5370971999999998</v>
      </c>
      <c r="AQ57">
        <v>0</v>
      </c>
      <c r="AR57">
        <v>15.0724704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24.954847410878365</v>
      </c>
      <c r="BB57">
        <f t="shared" si="0"/>
        <v>636.97745572744918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0.81059249920676901</v>
      </c>
      <c r="L58">
        <v>276.92807807452641</v>
      </c>
      <c r="M58">
        <v>26.384001933301114</v>
      </c>
      <c r="N58">
        <v>36.239827115959876</v>
      </c>
      <c r="O58">
        <v>0</v>
      </c>
      <c r="P58">
        <v>37.508286588475272</v>
      </c>
      <c r="Q58">
        <v>3.4637571464088408</v>
      </c>
      <c r="R58">
        <v>7.051893951197469</v>
      </c>
      <c r="S58">
        <v>4.2607472720478325</v>
      </c>
      <c r="T58">
        <v>0</v>
      </c>
      <c r="U58">
        <v>52.114952284822905</v>
      </c>
      <c r="V58">
        <v>0</v>
      </c>
      <c r="W58">
        <v>7.0026566875355716</v>
      </c>
      <c r="X58">
        <v>24.999755650749648</v>
      </c>
      <c r="Y58">
        <v>0</v>
      </c>
      <c r="Z58">
        <v>6.0321175199999999</v>
      </c>
      <c r="AA58">
        <v>13.088088000000001</v>
      </c>
      <c r="AB58">
        <v>12.121704815999999</v>
      </c>
      <c r="AC58">
        <v>8.9164694943999994</v>
      </c>
      <c r="AD58">
        <v>0</v>
      </c>
      <c r="AE58">
        <v>15.1671353808</v>
      </c>
      <c r="AF58">
        <v>2.7224999999999997</v>
      </c>
      <c r="AG58">
        <v>12.156275039999997</v>
      </c>
      <c r="AH58">
        <v>46.922145399999998</v>
      </c>
      <c r="AI58">
        <v>9.7639099999999974</v>
      </c>
      <c r="AJ58">
        <v>0</v>
      </c>
      <c r="AK58">
        <v>15.53307</v>
      </c>
      <c r="AL58">
        <v>0</v>
      </c>
      <c r="AM58">
        <v>4.9079790476190466</v>
      </c>
      <c r="AN58">
        <v>0.68867999999999996</v>
      </c>
      <c r="AO58">
        <v>8.7493223999999987</v>
      </c>
      <c r="AP58">
        <v>3.5370971999999998</v>
      </c>
      <c r="AQ58">
        <v>0</v>
      </c>
      <c r="AR58">
        <v>15.0724704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24.954746666398371</v>
      </c>
      <c r="BB58">
        <f t="shared" si="0"/>
        <v>636.9748843410523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276.92807807452641</v>
      </c>
      <c r="M59">
        <v>26.384001933301114</v>
      </c>
      <c r="N59">
        <v>36.239827115959876</v>
      </c>
      <c r="O59">
        <v>0</v>
      </c>
      <c r="P59">
        <v>37.508286588475272</v>
      </c>
      <c r="Q59">
        <v>2.0054309661436829</v>
      </c>
      <c r="R59">
        <v>4.6143935098389983</v>
      </c>
      <c r="S59">
        <v>1.9969152768512342</v>
      </c>
      <c r="T59">
        <v>0</v>
      </c>
      <c r="U59">
        <v>52.114952284822905</v>
      </c>
      <c r="V59">
        <v>0</v>
      </c>
      <c r="W59">
        <v>6.9982536807278741</v>
      </c>
      <c r="X59">
        <v>25.00120236792684</v>
      </c>
      <c r="Y59">
        <v>0</v>
      </c>
      <c r="Z59">
        <v>6.0321175199999999</v>
      </c>
      <c r="AA59">
        <v>13.088088000000001</v>
      </c>
      <c r="AB59">
        <v>12.121704815999999</v>
      </c>
      <c r="AC59">
        <v>8.9164694943999994</v>
      </c>
      <c r="AD59">
        <v>0</v>
      </c>
      <c r="AE59">
        <v>15.1671353808</v>
      </c>
      <c r="AF59">
        <v>2.7224999999999997</v>
      </c>
      <c r="AG59">
        <v>12.156275039999997</v>
      </c>
      <c r="AH59">
        <v>46.922145399999998</v>
      </c>
      <c r="AI59">
        <v>9.7639099999999974</v>
      </c>
      <c r="AJ59">
        <v>0</v>
      </c>
      <c r="AK59">
        <v>15.53307</v>
      </c>
      <c r="AL59">
        <v>0</v>
      </c>
      <c r="AM59">
        <v>4.9079790476190466</v>
      </c>
      <c r="AN59">
        <v>0.68867999999999996</v>
      </c>
      <c r="AO59">
        <v>8.7493223999999987</v>
      </c>
      <c r="AP59">
        <v>1.9650540000000001</v>
      </c>
      <c r="AQ59">
        <v>0</v>
      </c>
      <c r="AR59">
        <v>15.0724704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24.632590836544694</v>
      </c>
      <c r="BB59">
        <f t="shared" si="0"/>
        <v>628.75178956524837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276.92807807452641</v>
      </c>
      <c r="M60">
        <v>26.384001933301114</v>
      </c>
      <c r="N60">
        <v>36.239827115959876</v>
      </c>
      <c r="O60">
        <v>0</v>
      </c>
      <c r="P60">
        <v>37.508286588475272</v>
      </c>
      <c r="Q60">
        <v>2.0054309661436829</v>
      </c>
      <c r="R60">
        <v>4.6143935098389983</v>
      </c>
      <c r="S60">
        <v>1.9969152768512342</v>
      </c>
      <c r="T60">
        <v>0</v>
      </c>
      <c r="U60">
        <v>52.114952284822905</v>
      </c>
      <c r="V60">
        <v>0</v>
      </c>
      <c r="W60">
        <v>6.9982536807278741</v>
      </c>
      <c r="X60">
        <v>25.00120236792684</v>
      </c>
      <c r="Y60">
        <v>0</v>
      </c>
      <c r="Z60">
        <v>6.0321175199999999</v>
      </c>
      <c r="AA60">
        <v>13.088088000000001</v>
      </c>
      <c r="AB60">
        <v>12.121704815999999</v>
      </c>
      <c r="AC60">
        <v>8.9164694943999994</v>
      </c>
      <c r="AD60">
        <v>0</v>
      </c>
      <c r="AE60">
        <v>15.1671353808</v>
      </c>
      <c r="AF60">
        <v>2.7224999999999997</v>
      </c>
      <c r="AG60">
        <v>12.156275039999997</v>
      </c>
      <c r="AH60">
        <v>46.922145399999998</v>
      </c>
      <c r="AI60">
        <v>9.7639099999999974</v>
      </c>
      <c r="AJ60">
        <v>0</v>
      </c>
      <c r="AK60">
        <v>15.53307</v>
      </c>
      <c r="AL60">
        <v>0</v>
      </c>
      <c r="AM60">
        <v>4.9079790476190466</v>
      </c>
      <c r="AN60">
        <v>0.68867999999999996</v>
      </c>
      <c r="AO60">
        <v>8.7493223999999987</v>
      </c>
      <c r="AP60">
        <v>1.9650540000000001</v>
      </c>
      <c r="AQ60">
        <v>0</v>
      </c>
      <c r="AR60">
        <v>15.0724704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24.632590836544694</v>
      </c>
      <c r="BB60">
        <f t="shared" si="0"/>
        <v>628.75178956524837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276.92807807452641</v>
      </c>
      <c r="M61">
        <v>26.384001933301114</v>
      </c>
      <c r="N61">
        <v>36.239827115959876</v>
      </c>
      <c r="O61">
        <v>0</v>
      </c>
      <c r="P61">
        <v>37.508286588475272</v>
      </c>
      <c r="Q61">
        <v>2.0054309661436829</v>
      </c>
      <c r="R61">
        <v>4.6143935098389983</v>
      </c>
      <c r="S61">
        <v>1.9969152768512342</v>
      </c>
      <c r="T61">
        <v>0</v>
      </c>
      <c r="U61">
        <v>52.114952284822905</v>
      </c>
      <c r="V61">
        <v>0</v>
      </c>
      <c r="W61">
        <v>6.9982536807278741</v>
      </c>
      <c r="X61">
        <v>25.00120236792684</v>
      </c>
      <c r="Y61">
        <v>0</v>
      </c>
      <c r="Z61">
        <v>6.0321175199999999</v>
      </c>
      <c r="AA61">
        <v>13.088088000000001</v>
      </c>
      <c r="AB61">
        <v>12.121704815999999</v>
      </c>
      <c r="AC61">
        <v>8.9164694943999994</v>
      </c>
      <c r="AD61">
        <v>0</v>
      </c>
      <c r="AE61">
        <v>15.1671353808</v>
      </c>
      <c r="AF61">
        <v>2.7224999999999997</v>
      </c>
      <c r="AG61">
        <v>12.156275039999997</v>
      </c>
      <c r="AH61">
        <v>46.922145399999998</v>
      </c>
      <c r="AI61">
        <v>9.7639099999999974</v>
      </c>
      <c r="AJ61">
        <v>0</v>
      </c>
      <c r="AK61">
        <v>15.53307</v>
      </c>
      <c r="AL61">
        <v>0</v>
      </c>
      <c r="AM61">
        <v>4.9079790476190466</v>
      </c>
      <c r="AN61">
        <v>0.68867999999999996</v>
      </c>
      <c r="AO61">
        <v>8.7493223999999987</v>
      </c>
      <c r="AP61">
        <v>1.9650540000000001</v>
      </c>
      <c r="AQ61">
        <v>0</v>
      </c>
      <c r="AR61">
        <v>15.0724704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24.632590836544694</v>
      </c>
      <c r="BB61">
        <f t="shared" si="0"/>
        <v>628.75178956524837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276.92807807452641</v>
      </c>
      <c r="M62">
        <v>26.384001933301114</v>
      </c>
      <c r="N62">
        <v>36.239827115959876</v>
      </c>
      <c r="O62">
        <v>0</v>
      </c>
      <c r="P62">
        <v>37.508286588475272</v>
      </c>
      <c r="Q62">
        <v>1.9964269581056464</v>
      </c>
      <c r="R62">
        <v>4.0001198039215682</v>
      </c>
      <c r="S62">
        <v>2.0044343909928353</v>
      </c>
      <c r="T62">
        <v>0</v>
      </c>
      <c r="U62">
        <v>52.114952284822905</v>
      </c>
      <c r="V62">
        <v>0</v>
      </c>
      <c r="W62">
        <v>6.9982536807278741</v>
      </c>
      <c r="X62">
        <v>25.00120236792684</v>
      </c>
      <c r="Y62">
        <v>0</v>
      </c>
      <c r="Z62">
        <v>6.0321175199999999</v>
      </c>
      <c r="AA62">
        <v>13.088088000000001</v>
      </c>
      <c r="AB62">
        <v>12.121704815999999</v>
      </c>
      <c r="AC62">
        <v>8.9164694943999994</v>
      </c>
      <c r="AD62">
        <v>0</v>
      </c>
      <c r="AE62">
        <v>15.1671353808</v>
      </c>
      <c r="AF62">
        <v>2.7224999999999997</v>
      </c>
      <c r="AG62">
        <v>12.156275039999997</v>
      </c>
      <c r="AH62">
        <v>46.922145399999998</v>
      </c>
      <c r="AI62">
        <v>9.7639099999999974</v>
      </c>
      <c r="AJ62">
        <v>0</v>
      </c>
      <c r="AK62">
        <v>15.53307</v>
      </c>
      <c r="AL62">
        <v>0</v>
      </c>
      <c r="AM62">
        <v>4.9079790476190466</v>
      </c>
      <c r="AN62">
        <v>0.68867999999999996</v>
      </c>
      <c r="AO62">
        <v>8.7493223999999987</v>
      </c>
      <c r="AP62">
        <v>1.9650540000000001</v>
      </c>
      <c r="AQ62">
        <v>0</v>
      </c>
      <c r="AR62">
        <v>15.0724704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24.609376800457085</v>
      </c>
      <c r="BB62">
        <f t="shared" si="0"/>
        <v>628.15924500152221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277.08673573140322</v>
      </c>
      <c r="M63">
        <v>26.384001933301114</v>
      </c>
      <c r="N63">
        <v>36.239827115959876</v>
      </c>
      <c r="O63">
        <v>0</v>
      </c>
      <c r="P63">
        <v>37.508286588475272</v>
      </c>
      <c r="Q63">
        <v>1.9964269581056464</v>
      </c>
      <c r="R63">
        <v>4.0001198039215682</v>
      </c>
      <c r="S63">
        <v>2.0044343909928353</v>
      </c>
      <c r="T63">
        <v>0</v>
      </c>
      <c r="U63">
        <v>52.114952284822905</v>
      </c>
      <c r="V63">
        <v>0</v>
      </c>
      <c r="W63">
        <v>6.9982536807278741</v>
      </c>
      <c r="X63">
        <v>25.00120236792684</v>
      </c>
      <c r="Y63">
        <v>0</v>
      </c>
      <c r="Z63">
        <v>6.0321175199999999</v>
      </c>
      <c r="AA63">
        <v>13.088088000000001</v>
      </c>
      <c r="AB63">
        <v>12.121704815999999</v>
      </c>
      <c r="AC63">
        <v>8.9164694943999994</v>
      </c>
      <c r="AD63">
        <v>0</v>
      </c>
      <c r="AE63">
        <v>15.1671353808</v>
      </c>
      <c r="AF63">
        <v>2.7224999999999997</v>
      </c>
      <c r="AG63">
        <v>12.156275039999997</v>
      </c>
      <c r="AH63">
        <v>46.922145399999998</v>
      </c>
      <c r="AI63">
        <v>9.7639099999999974</v>
      </c>
      <c r="AJ63">
        <v>0</v>
      </c>
      <c r="AK63">
        <v>15.53307</v>
      </c>
      <c r="AL63">
        <v>0</v>
      </c>
      <c r="AM63">
        <v>4.9079790476190466</v>
      </c>
      <c r="AN63">
        <v>0.68867999999999996</v>
      </c>
      <c r="AO63">
        <v>8.7493223999999987</v>
      </c>
      <c r="AP63">
        <v>3.5370971999999998</v>
      </c>
      <c r="AQ63">
        <v>0</v>
      </c>
      <c r="AR63">
        <v>15.0724704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24.674624230738068</v>
      </c>
      <c r="BB63">
        <f t="shared" si="0"/>
        <v>629.82469842811793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277.08673573140322</v>
      </c>
      <c r="M64">
        <v>26.384001933301114</v>
      </c>
      <c r="N64">
        <v>36.239827115959876</v>
      </c>
      <c r="O64">
        <v>0</v>
      </c>
      <c r="P64">
        <v>37.508286588475272</v>
      </c>
      <c r="Q64">
        <v>1.9964269581056464</v>
      </c>
      <c r="R64">
        <v>4.0001198039215682</v>
      </c>
      <c r="S64">
        <v>2.0044343909928353</v>
      </c>
      <c r="T64">
        <v>0</v>
      </c>
      <c r="U64">
        <v>52.114952284822905</v>
      </c>
      <c r="V64">
        <v>0</v>
      </c>
      <c r="W64">
        <v>6.9982536807278741</v>
      </c>
      <c r="X64">
        <v>25.00120236792684</v>
      </c>
      <c r="Y64">
        <v>0</v>
      </c>
      <c r="Z64">
        <v>6.0321175199999999</v>
      </c>
      <c r="AA64">
        <v>13.088088000000001</v>
      </c>
      <c r="AB64">
        <v>12.121704815999999</v>
      </c>
      <c r="AC64">
        <v>8.9164694943999994</v>
      </c>
      <c r="AD64">
        <v>0</v>
      </c>
      <c r="AE64">
        <v>15.1671353808</v>
      </c>
      <c r="AF64">
        <v>2.7224999999999997</v>
      </c>
      <c r="AG64">
        <v>12.156275039999997</v>
      </c>
      <c r="AH64">
        <v>46.922145399999998</v>
      </c>
      <c r="AI64">
        <v>9.7639099999999974</v>
      </c>
      <c r="AJ64">
        <v>0</v>
      </c>
      <c r="AK64">
        <v>15.53307</v>
      </c>
      <c r="AL64">
        <v>0</v>
      </c>
      <c r="AM64">
        <v>4.9079790476190466</v>
      </c>
      <c r="AN64">
        <v>0.68867999999999996</v>
      </c>
      <c r="AO64">
        <v>8.7493223999999987</v>
      </c>
      <c r="AP64">
        <v>3.5370971999999998</v>
      </c>
      <c r="AQ64">
        <v>0</v>
      </c>
      <c r="AR64">
        <v>15.0724704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24.674624230738068</v>
      </c>
      <c r="BB64">
        <f t="shared" si="0"/>
        <v>629.82469842811793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0.80014294508009165</v>
      </c>
      <c r="L65">
        <v>349.99782677593157</v>
      </c>
      <c r="M65">
        <v>26.384001933301114</v>
      </c>
      <c r="N65">
        <v>36.239827115959876</v>
      </c>
      <c r="O65">
        <v>0</v>
      </c>
      <c r="P65">
        <v>37.508286588475272</v>
      </c>
      <c r="Q65">
        <v>6.6946545974273448</v>
      </c>
      <c r="R65">
        <v>9.9646333653538264</v>
      </c>
      <c r="S65">
        <v>8.1008571428571425</v>
      </c>
      <c r="T65">
        <v>0</v>
      </c>
      <c r="U65">
        <v>52.114952284822905</v>
      </c>
      <c r="V65">
        <v>0</v>
      </c>
      <c r="W65">
        <v>6.9982536807278741</v>
      </c>
      <c r="X65">
        <v>25.00120236792684</v>
      </c>
      <c r="Y65">
        <v>0</v>
      </c>
      <c r="Z65">
        <v>6.0321175199999999</v>
      </c>
      <c r="AA65">
        <v>13.088088000000001</v>
      </c>
      <c r="AB65">
        <v>12.121704815999999</v>
      </c>
      <c r="AC65">
        <v>8.9164694943999994</v>
      </c>
      <c r="AD65">
        <v>0</v>
      </c>
      <c r="AE65">
        <v>15.1671353808</v>
      </c>
      <c r="AF65">
        <v>2.7224999999999997</v>
      </c>
      <c r="AG65">
        <v>12.156275039999997</v>
      </c>
      <c r="AH65">
        <v>46.922145399999998</v>
      </c>
      <c r="AI65">
        <v>9.7639099999999974</v>
      </c>
      <c r="AJ65">
        <v>0</v>
      </c>
      <c r="AK65">
        <v>15.53307</v>
      </c>
      <c r="AL65">
        <v>0</v>
      </c>
      <c r="AM65">
        <v>4.9079790476190466</v>
      </c>
      <c r="AN65">
        <v>0.68867999999999996</v>
      </c>
      <c r="AO65">
        <v>8.7493223999999987</v>
      </c>
      <c r="AP65">
        <v>3.5370971999999998</v>
      </c>
      <c r="AQ65">
        <v>0</v>
      </c>
      <c r="AR65">
        <v>15.0724704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28.085358506813201</v>
      </c>
      <c r="BB65">
        <f t="shared" si="0"/>
        <v>716.88436209426959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1.5379819259369252</v>
      </c>
      <c r="L66">
        <v>460.92680249412018</v>
      </c>
      <c r="M66">
        <v>26.384001933301114</v>
      </c>
      <c r="N66">
        <v>36.239827115959876</v>
      </c>
      <c r="O66">
        <v>0</v>
      </c>
      <c r="P66">
        <v>37.508286588475272</v>
      </c>
      <c r="Q66">
        <v>6.6953566694987252</v>
      </c>
      <c r="R66">
        <v>10.350202810743021</v>
      </c>
      <c r="S66">
        <v>8.0961294943820228</v>
      </c>
      <c r="T66">
        <v>0</v>
      </c>
      <c r="U66">
        <v>52.114952284822905</v>
      </c>
      <c r="V66">
        <v>6.3592781954887228</v>
      </c>
      <c r="W66">
        <v>13.592279549718578</v>
      </c>
      <c r="X66">
        <v>45.258062963864909</v>
      </c>
      <c r="Y66">
        <v>0</v>
      </c>
      <c r="Z66">
        <v>6.0321175199999999</v>
      </c>
      <c r="AA66">
        <v>13.088088000000001</v>
      </c>
      <c r="AB66">
        <v>12.121704815999999</v>
      </c>
      <c r="AC66">
        <v>8.9164694943999994</v>
      </c>
      <c r="AD66">
        <v>0</v>
      </c>
      <c r="AE66">
        <v>15.1671353808</v>
      </c>
      <c r="AF66">
        <v>2.7224999999999997</v>
      </c>
      <c r="AG66">
        <v>12.156275039999997</v>
      </c>
      <c r="AH66">
        <v>46.922145399999998</v>
      </c>
      <c r="AI66">
        <v>9.7639099999999974</v>
      </c>
      <c r="AJ66">
        <v>0</v>
      </c>
      <c r="AK66">
        <v>15.53307</v>
      </c>
      <c r="AL66">
        <v>0</v>
      </c>
      <c r="AM66">
        <v>4.9079790476190466</v>
      </c>
      <c r="AN66">
        <v>0.68867999999999996</v>
      </c>
      <c r="AO66">
        <v>8.7493223999999987</v>
      </c>
      <c r="AP66">
        <v>3.5370971999999998</v>
      </c>
      <c r="AQ66">
        <v>0</v>
      </c>
      <c r="AR66">
        <v>15.0724704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33.561605470865011</v>
      </c>
      <c r="BB66">
        <f t="shared" si="0"/>
        <v>856.66663835866609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1.5379821814283932</v>
      </c>
      <c r="L67">
        <v>460.92680249412018</v>
      </c>
      <c r="M67">
        <v>26.384001933301114</v>
      </c>
      <c r="N67">
        <v>36.239827115959876</v>
      </c>
      <c r="O67">
        <v>0</v>
      </c>
      <c r="P67">
        <v>37.508286588475272</v>
      </c>
      <c r="Q67">
        <v>6.6953566694987252</v>
      </c>
      <c r="R67">
        <v>10.350163330341113</v>
      </c>
      <c r="S67">
        <v>8.0961294943820228</v>
      </c>
      <c r="T67">
        <v>0</v>
      </c>
      <c r="U67">
        <v>52.114952284822905</v>
      </c>
      <c r="V67">
        <v>6.3592781954887228</v>
      </c>
      <c r="W67">
        <v>13.592279549718578</v>
      </c>
      <c r="X67">
        <v>45.258062963864909</v>
      </c>
      <c r="Y67">
        <v>0</v>
      </c>
      <c r="Z67">
        <v>6.0321175199999999</v>
      </c>
      <c r="AA67">
        <v>13.088088000000001</v>
      </c>
      <c r="AB67">
        <v>12.121704815999999</v>
      </c>
      <c r="AC67">
        <v>8.9164694943999994</v>
      </c>
      <c r="AD67">
        <v>0</v>
      </c>
      <c r="AE67">
        <v>15.1671353808</v>
      </c>
      <c r="AF67">
        <v>2.7224999999999997</v>
      </c>
      <c r="AG67">
        <v>12.156275039999997</v>
      </c>
      <c r="AH67">
        <v>46.922145399999998</v>
      </c>
      <c r="AI67">
        <v>10.935579199999999</v>
      </c>
      <c r="AJ67">
        <v>0</v>
      </c>
      <c r="AK67">
        <v>15.53307</v>
      </c>
      <c r="AL67">
        <v>0</v>
      </c>
      <c r="AM67">
        <v>4.9079790476190466</v>
      </c>
      <c r="AN67">
        <v>0.68867999999999996</v>
      </c>
      <c r="AO67">
        <v>8.7493223999999987</v>
      </c>
      <c r="AP67">
        <v>3.1440863999999995</v>
      </c>
      <c r="AQ67">
        <v>0</v>
      </c>
      <c r="AR67">
        <v>15.0724704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33.590960095359243</v>
      </c>
      <c r="BB67">
        <f t="shared" si="0"/>
        <v>857.41590290926149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1.5379819259369252</v>
      </c>
      <c r="L68">
        <v>460.92680249412018</v>
      </c>
      <c r="M68">
        <v>26.384001933301114</v>
      </c>
      <c r="N68">
        <v>36.239827115959876</v>
      </c>
      <c r="O68">
        <v>0</v>
      </c>
      <c r="P68">
        <v>37.508286588475272</v>
      </c>
      <c r="Q68">
        <v>6.6953566694987252</v>
      </c>
      <c r="R68">
        <v>10.350163330341113</v>
      </c>
      <c r="S68">
        <v>8.0961294943820228</v>
      </c>
      <c r="T68">
        <v>0</v>
      </c>
      <c r="U68">
        <v>52.114952284822905</v>
      </c>
      <c r="V68">
        <v>6.3592781954887228</v>
      </c>
      <c r="W68">
        <v>13.592279549718578</v>
      </c>
      <c r="X68">
        <v>45.258062963864909</v>
      </c>
      <c r="Y68">
        <v>0</v>
      </c>
      <c r="Z68">
        <v>6.0321175199999999</v>
      </c>
      <c r="AA68">
        <v>13.088088000000001</v>
      </c>
      <c r="AB68">
        <v>12.121704815999999</v>
      </c>
      <c r="AC68">
        <v>8.9164694943999994</v>
      </c>
      <c r="AD68">
        <v>0</v>
      </c>
      <c r="AE68">
        <v>15.1671353808</v>
      </c>
      <c r="AF68">
        <v>2.7224999999999997</v>
      </c>
      <c r="AG68">
        <v>12.156275039999997</v>
      </c>
      <c r="AH68">
        <v>46.922145399999998</v>
      </c>
      <c r="AI68">
        <v>10.935579199999999</v>
      </c>
      <c r="AJ68">
        <v>0</v>
      </c>
      <c r="AK68">
        <v>15.53307</v>
      </c>
      <c r="AL68">
        <v>0</v>
      </c>
      <c r="AM68">
        <v>4.9079790476190466</v>
      </c>
      <c r="AN68">
        <v>0.68867999999999996</v>
      </c>
      <c r="AO68">
        <v>8.7493223999999987</v>
      </c>
      <c r="AP68">
        <v>3.1440863999999995</v>
      </c>
      <c r="AQ68">
        <v>0</v>
      </c>
      <c r="AR68">
        <v>15.0724704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33.590959839867772</v>
      </c>
      <c r="BB68">
        <f t="shared" ref="BB68:BB99" si="1">SUM(B68:AZ68)-BA68</f>
        <v>857.4159029092616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1.5379821814283932</v>
      </c>
      <c r="L69">
        <v>349.99782677593157</v>
      </c>
      <c r="M69">
        <v>26.384001933301114</v>
      </c>
      <c r="N69">
        <v>36.239827115959876</v>
      </c>
      <c r="O69">
        <v>0</v>
      </c>
      <c r="P69">
        <v>37.508286588475272</v>
      </c>
      <c r="Q69">
        <v>6.6953566694987252</v>
      </c>
      <c r="R69">
        <v>10.350163330341113</v>
      </c>
      <c r="S69">
        <v>8.0961294943820228</v>
      </c>
      <c r="T69">
        <v>0</v>
      </c>
      <c r="U69">
        <v>52.114952284822905</v>
      </c>
      <c r="V69">
        <v>6.3592781954887228</v>
      </c>
      <c r="W69">
        <v>13.592279549718578</v>
      </c>
      <c r="X69">
        <v>45.258062963864909</v>
      </c>
      <c r="Y69">
        <v>0</v>
      </c>
      <c r="Z69">
        <v>6.0321175199999999</v>
      </c>
      <c r="AA69">
        <v>13.088088000000001</v>
      </c>
      <c r="AB69">
        <v>12.121704815999999</v>
      </c>
      <c r="AC69">
        <v>8.9164694943999994</v>
      </c>
      <c r="AD69">
        <v>0</v>
      </c>
      <c r="AE69">
        <v>15.1671353808</v>
      </c>
      <c r="AF69">
        <v>2.7224999999999997</v>
      </c>
      <c r="AG69">
        <v>12.156275039999997</v>
      </c>
      <c r="AH69">
        <v>46.922145399999998</v>
      </c>
      <c r="AI69">
        <v>10.935579199999999</v>
      </c>
      <c r="AJ69">
        <v>0</v>
      </c>
      <c r="AK69">
        <v>15.53307</v>
      </c>
      <c r="AL69">
        <v>0</v>
      </c>
      <c r="AM69">
        <v>4.9079790476190466</v>
      </c>
      <c r="AN69">
        <v>0.68867999999999996</v>
      </c>
      <c r="AO69">
        <v>8.7493223999999987</v>
      </c>
      <c r="AP69">
        <v>3.1440863999999995</v>
      </c>
      <c r="AQ69">
        <v>0</v>
      </c>
      <c r="AR69">
        <v>15.0724704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29.408937387313728</v>
      </c>
      <c r="BB69">
        <f t="shared" si="1"/>
        <v>750.66894989911839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1.5379819259369252</v>
      </c>
      <c r="L70">
        <v>268.99951346893897</v>
      </c>
      <c r="M70">
        <v>26.384001933301114</v>
      </c>
      <c r="N70">
        <v>36.239827115959876</v>
      </c>
      <c r="O70">
        <v>0</v>
      </c>
      <c r="P70">
        <v>37.508286588475272</v>
      </c>
      <c r="Q70">
        <v>6.6953566694987252</v>
      </c>
      <c r="R70">
        <v>10.350163330341113</v>
      </c>
      <c r="S70">
        <v>8.0961294943820228</v>
      </c>
      <c r="T70">
        <v>0</v>
      </c>
      <c r="U70">
        <v>52.114952284822905</v>
      </c>
      <c r="V70">
        <v>6.3592781954887228</v>
      </c>
      <c r="W70">
        <v>13.592279549718578</v>
      </c>
      <c r="X70">
        <v>45.258062963864909</v>
      </c>
      <c r="Y70">
        <v>0</v>
      </c>
      <c r="Z70">
        <v>6.0321175199999999</v>
      </c>
      <c r="AA70">
        <v>13.088088000000001</v>
      </c>
      <c r="AB70">
        <v>12.121704815999999</v>
      </c>
      <c r="AC70">
        <v>8.9164694943999994</v>
      </c>
      <c r="AD70">
        <v>0</v>
      </c>
      <c r="AE70">
        <v>15.1671353808</v>
      </c>
      <c r="AF70">
        <v>2.7224999999999997</v>
      </c>
      <c r="AG70">
        <v>12.156275039999997</v>
      </c>
      <c r="AH70">
        <v>46.922145399999998</v>
      </c>
      <c r="AI70">
        <v>10.935579199999999</v>
      </c>
      <c r="AJ70">
        <v>0</v>
      </c>
      <c r="AK70">
        <v>15.53307</v>
      </c>
      <c r="AL70">
        <v>0</v>
      </c>
      <c r="AM70">
        <v>4.9079790476190466</v>
      </c>
      <c r="AN70">
        <v>0.68867999999999996</v>
      </c>
      <c r="AO70">
        <v>8.7493223999999987</v>
      </c>
      <c r="AP70">
        <v>3.1440863999999995</v>
      </c>
      <c r="AQ70">
        <v>0</v>
      </c>
      <c r="AR70">
        <v>15.0724704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26.355300720148591</v>
      </c>
      <c r="BB70">
        <f t="shared" si="1"/>
        <v>672.72427300379945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1.5379829750340033</v>
      </c>
      <c r="L71">
        <v>268.99951346893897</v>
      </c>
      <c r="M71">
        <v>26.384001933301114</v>
      </c>
      <c r="N71">
        <v>36.239827115959876</v>
      </c>
      <c r="O71">
        <v>0</v>
      </c>
      <c r="P71">
        <v>37.508286588475272</v>
      </c>
      <c r="Q71">
        <v>6.6953566694987252</v>
      </c>
      <c r="R71">
        <v>10.350163330341113</v>
      </c>
      <c r="S71">
        <v>8.0961294943820228</v>
      </c>
      <c r="T71">
        <v>0</v>
      </c>
      <c r="U71">
        <v>52.114952284822905</v>
      </c>
      <c r="V71">
        <v>6.3592781954887228</v>
      </c>
      <c r="W71">
        <v>13.592279549718578</v>
      </c>
      <c r="X71">
        <v>45.258062963864909</v>
      </c>
      <c r="Y71">
        <v>0</v>
      </c>
      <c r="Z71">
        <v>6.0321175199999999</v>
      </c>
      <c r="AA71">
        <v>13.088088000000001</v>
      </c>
      <c r="AB71">
        <v>12.121704815999999</v>
      </c>
      <c r="AC71">
        <v>8.9164694943999994</v>
      </c>
      <c r="AD71">
        <v>0</v>
      </c>
      <c r="AE71">
        <v>15.1671353808</v>
      </c>
      <c r="AF71">
        <v>2.7224999999999997</v>
      </c>
      <c r="AG71">
        <v>12.156275039999997</v>
      </c>
      <c r="AH71">
        <v>46.922145399999998</v>
      </c>
      <c r="AI71">
        <v>10.935579199999999</v>
      </c>
      <c r="AJ71">
        <v>0</v>
      </c>
      <c r="AK71">
        <v>15.53307</v>
      </c>
      <c r="AL71">
        <v>0</v>
      </c>
      <c r="AM71">
        <v>4.9079790476190466</v>
      </c>
      <c r="AN71">
        <v>0.68867999999999996</v>
      </c>
      <c r="AO71">
        <v>8.7493223999999987</v>
      </c>
      <c r="AP71">
        <v>3.1440863999999995</v>
      </c>
      <c r="AQ71">
        <v>0</v>
      </c>
      <c r="AR71">
        <v>15.0724704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26.355301769245671</v>
      </c>
      <c r="BB71">
        <f t="shared" si="1"/>
        <v>672.72427300379945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1.5378714612273607</v>
      </c>
      <c r="L72">
        <v>268.99951346893897</v>
      </c>
      <c r="M72">
        <v>26.384001933301114</v>
      </c>
      <c r="N72">
        <v>36.239827115959876</v>
      </c>
      <c r="O72">
        <v>0</v>
      </c>
      <c r="P72">
        <v>37.508286588475272</v>
      </c>
      <c r="Q72">
        <v>6.6953566694987252</v>
      </c>
      <c r="R72">
        <v>10.350163330341113</v>
      </c>
      <c r="S72">
        <v>8.0961294943820228</v>
      </c>
      <c r="T72">
        <v>0</v>
      </c>
      <c r="U72">
        <v>52.114952284822905</v>
      </c>
      <c r="V72">
        <v>6.3592781954887228</v>
      </c>
      <c r="W72">
        <v>13.592279549718578</v>
      </c>
      <c r="X72">
        <v>45.258062963864909</v>
      </c>
      <c r="Y72">
        <v>0</v>
      </c>
      <c r="Z72">
        <v>6.0321175199999999</v>
      </c>
      <c r="AA72">
        <v>13.088088000000001</v>
      </c>
      <c r="AB72">
        <v>12.121704815999999</v>
      </c>
      <c r="AC72">
        <v>8.9164694943999994</v>
      </c>
      <c r="AD72">
        <v>0</v>
      </c>
      <c r="AE72">
        <v>15.1671353808</v>
      </c>
      <c r="AF72">
        <v>2.7224999999999997</v>
      </c>
      <c r="AG72">
        <v>12.156275039999997</v>
      </c>
      <c r="AH72">
        <v>46.922145399999998</v>
      </c>
      <c r="AI72">
        <v>10.935579199999999</v>
      </c>
      <c r="AJ72">
        <v>0</v>
      </c>
      <c r="AK72">
        <v>15.53307</v>
      </c>
      <c r="AL72">
        <v>0</v>
      </c>
      <c r="AM72">
        <v>4.9079790476190466</v>
      </c>
      <c r="AN72">
        <v>0.68867999999999996</v>
      </c>
      <c r="AO72">
        <v>8.7493223999999987</v>
      </c>
      <c r="AP72">
        <v>3.1440863999999995</v>
      </c>
      <c r="AQ72">
        <v>0</v>
      </c>
      <c r="AR72">
        <v>15.0724704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26.355296538540841</v>
      </c>
      <c r="BB72">
        <f t="shared" si="1"/>
        <v>672.72416672069767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1.5379829750340033</v>
      </c>
      <c r="L73">
        <v>349.99782677593157</v>
      </c>
      <c r="M73">
        <v>23.320661835088199</v>
      </c>
      <c r="N73">
        <v>36.239827115959876</v>
      </c>
      <c r="O73">
        <v>0</v>
      </c>
      <c r="P73">
        <v>37.508286588475272</v>
      </c>
      <c r="Q73">
        <v>6.6946545974273448</v>
      </c>
      <c r="R73">
        <v>9.9646333653538264</v>
      </c>
      <c r="S73">
        <v>8.1008571428571425</v>
      </c>
      <c r="T73">
        <v>0</v>
      </c>
      <c r="U73">
        <v>52.114952284822905</v>
      </c>
      <c r="V73">
        <v>4.3704273699927176</v>
      </c>
      <c r="W73">
        <v>13.592279549718578</v>
      </c>
      <c r="X73">
        <v>45.258062963864909</v>
      </c>
      <c r="Y73">
        <v>0</v>
      </c>
      <c r="Z73">
        <v>6.0321175199999999</v>
      </c>
      <c r="AA73">
        <v>13.088088000000001</v>
      </c>
      <c r="AB73">
        <v>12.121704815999999</v>
      </c>
      <c r="AC73">
        <v>8.9164694943999994</v>
      </c>
      <c r="AD73">
        <v>0</v>
      </c>
      <c r="AE73">
        <v>15.1671353808</v>
      </c>
      <c r="AF73">
        <v>2.7224999999999997</v>
      </c>
      <c r="AG73">
        <v>12.156275039999997</v>
      </c>
      <c r="AH73">
        <v>46.922145399999998</v>
      </c>
      <c r="AI73">
        <v>14.841143200000001</v>
      </c>
      <c r="AJ73">
        <v>0</v>
      </c>
      <c r="AK73">
        <v>15.53307</v>
      </c>
      <c r="AL73">
        <v>0</v>
      </c>
      <c r="AM73">
        <v>4.9079790476190466</v>
      </c>
      <c r="AN73">
        <v>0.68867999999999996</v>
      </c>
      <c r="AO73">
        <v>8.7493223999999987</v>
      </c>
      <c r="AP73">
        <v>1.1790323999999999</v>
      </c>
      <c r="AQ73">
        <v>3.82734</v>
      </c>
      <c r="AR73">
        <v>15.0724704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29.421535474069998</v>
      </c>
      <c r="BB73">
        <f t="shared" si="1"/>
        <v>750.99050729367536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1.5379840424917539</v>
      </c>
      <c r="L74">
        <v>460.92680249412018</v>
      </c>
      <c r="M74">
        <v>23.320661835088199</v>
      </c>
      <c r="N74">
        <v>36.239827115959876</v>
      </c>
      <c r="O74">
        <v>0</v>
      </c>
      <c r="P74">
        <v>37.508286588475272</v>
      </c>
      <c r="Q74">
        <v>6.6946545974273448</v>
      </c>
      <c r="R74">
        <v>9.9646333653538264</v>
      </c>
      <c r="S74">
        <v>8.1008571428571425</v>
      </c>
      <c r="T74">
        <v>0</v>
      </c>
      <c r="U74">
        <v>52.114952284822905</v>
      </c>
      <c r="V74">
        <v>4.3704273699927176</v>
      </c>
      <c r="W74">
        <v>13.592279549718578</v>
      </c>
      <c r="X74">
        <v>45.258062963864909</v>
      </c>
      <c r="Y74">
        <v>0</v>
      </c>
      <c r="Z74">
        <v>6.0321175199999999</v>
      </c>
      <c r="AA74">
        <v>13.088088000000001</v>
      </c>
      <c r="AB74">
        <v>12.121704815999999</v>
      </c>
      <c r="AC74">
        <v>8.9164694943999994</v>
      </c>
      <c r="AD74">
        <v>0</v>
      </c>
      <c r="AE74">
        <v>15.1671353808</v>
      </c>
      <c r="AF74">
        <v>2.7224999999999997</v>
      </c>
      <c r="AG74">
        <v>12.156275039999997</v>
      </c>
      <c r="AH74">
        <v>46.922145399999998</v>
      </c>
      <c r="AI74">
        <v>14.841143200000001</v>
      </c>
      <c r="AJ74">
        <v>0</v>
      </c>
      <c r="AK74">
        <v>15.53307</v>
      </c>
      <c r="AL74">
        <v>0</v>
      </c>
      <c r="AM74">
        <v>4.9079790476190466</v>
      </c>
      <c r="AN74">
        <v>0.68867999999999996</v>
      </c>
      <c r="AO74">
        <v>8.7493223999999987</v>
      </c>
      <c r="AP74">
        <v>1.1790323999999999</v>
      </c>
      <c r="AQ74">
        <v>7.6546799999999999</v>
      </c>
      <c r="AR74">
        <v>15.0724704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33.747850028938331</v>
      </c>
      <c r="BB74">
        <f t="shared" si="1"/>
        <v>861.42050952445334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1.537981917484367</v>
      </c>
      <c r="L75">
        <v>460.92828026803966</v>
      </c>
      <c r="M75">
        <v>23.320661835088199</v>
      </c>
      <c r="N75">
        <v>36.239827115959876</v>
      </c>
      <c r="O75">
        <v>0</v>
      </c>
      <c r="P75">
        <v>37.508286588475272</v>
      </c>
      <c r="Q75">
        <v>6.6946545974273448</v>
      </c>
      <c r="R75">
        <v>9.9646333653538264</v>
      </c>
      <c r="S75">
        <v>8.1008571428571425</v>
      </c>
      <c r="T75">
        <v>0</v>
      </c>
      <c r="U75">
        <v>52.114952284822905</v>
      </c>
      <c r="V75">
        <v>4.3704273699927176</v>
      </c>
      <c r="W75">
        <v>13.592279549718578</v>
      </c>
      <c r="X75">
        <v>45.258062963864909</v>
      </c>
      <c r="Y75">
        <v>0</v>
      </c>
      <c r="Z75">
        <v>6.0321175199999999</v>
      </c>
      <c r="AA75">
        <v>13.088088000000001</v>
      </c>
      <c r="AB75">
        <v>12.121704815999999</v>
      </c>
      <c r="AC75">
        <v>8.9164694943999994</v>
      </c>
      <c r="AD75">
        <v>11.226333560000002</v>
      </c>
      <c r="AE75">
        <v>15.1671353808</v>
      </c>
      <c r="AF75">
        <v>2.7224999999999997</v>
      </c>
      <c r="AG75">
        <v>12.156275039999997</v>
      </c>
      <c r="AH75">
        <v>46.922145399999998</v>
      </c>
      <c r="AI75">
        <v>14.841143200000001</v>
      </c>
      <c r="AJ75">
        <v>0</v>
      </c>
      <c r="AK75">
        <v>15.53307</v>
      </c>
      <c r="AL75">
        <v>0</v>
      </c>
      <c r="AM75">
        <v>4.9079790476190466</v>
      </c>
      <c r="AN75">
        <v>0.68867999999999996</v>
      </c>
      <c r="AO75">
        <v>8.7493223999999987</v>
      </c>
      <c r="AP75">
        <v>1.1790323999999999</v>
      </c>
      <c r="AQ75">
        <v>8.1185999999999989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34.226933698852278</v>
      </c>
      <c r="BB75">
        <f t="shared" si="1"/>
        <v>873.64927666345147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1.5379508299894404</v>
      </c>
      <c r="L76">
        <v>460.92828026803966</v>
      </c>
      <c r="M76">
        <v>23.320661835088199</v>
      </c>
      <c r="N76">
        <v>36.239827115959876</v>
      </c>
      <c r="O76">
        <v>0</v>
      </c>
      <c r="P76">
        <v>37.508286588475272</v>
      </c>
      <c r="Q76">
        <v>6.6946545974273448</v>
      </c>
      <c r="R76">
        <v>9.9646333653538264</v>
      </c>
      <c r="S76">
        <v>8.1008571428571425</v>
      </c>
      <c r="T76">
        <v>0</v>
      </c>
      <c r="U76">
        <v>52.114952284822905</v>
      </c>
      <c r="V76">
        <v>4.3704273699927176</v>
      </c>
      <c r="W76">
        <v>13.592279549718578</v>
      </c>
      <c r="X76">
        <v>45.258062963864909</v>
      </c>
      <c r="Y76">
        <v>0</v>
      </c>
      <c r="Z76">
        <v>6.0321175199999999</v>
      </c>
      <c r="AA76">
        <v>13.088088000000001</v>
      </c>
      <c r="AB76">
        <v>12.121704815999999</v>
      </c>
      <c r="AC76">
        <v>8.9164694943999994</v>
      </c>
      <c r="AD76">
        <v>11.226333560000002</v>
      </c>
      <c r="AE76">
        <v>15.1671353808</v>
      </c>
      <c r="AF76">
        <v>2.7224999999999997</v>
      </c>
      <c r="AG76">
        <v>12.156275039999997</v>
      </c>
      <c r="AH76">
        <v>46.922145399999998</v>
      </c>
      <c r="AI76">
        <v>14.841143200000001</v>
      </c>
      <c r="AJ76">
        <v>0</v>
      </c>
      <c r="AK76">
        <v>15.53307</v>
      </c>
      <c r="AL76">
        <v>0</v>
      </c>
      <c r="AM76">
        <v>4.9079790476190466</v>
      </c>
      <c r="AN76">
        <v>0.68867999999999996</v>
      </c>
      <c r="AO76">
        <v>8.7493223999999987</v>
      </c>
      <c r="AP76">
        <v>0.70741944000000001</v>
      </c>
      <c r="AQ76">
        <v>12.931769999999995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34.390609405634194</v>
      </c>
      <c r="BB76">
        <f t="shared" si="1"/>
        <v>877.82712690917447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1.4756056362453933</v>
      </c>
      <c r="L77">
        <v>460.92828026803966</v>
      </c>
      <c r="M77">
        <v>23.320661835088199</v>
      </c>
      <c r="N77">
        <v>36.239827115959876</v>
      </c>
      <c r="O77">
        <v>0</v>
      </c>
      <c r="P77">
        <v>37.508286588475272</v>
      </c>
      <c r="Q77">
        <v>6.6946545974273448</v>
      </c>
      <c r="R77">
        <v>9.9646333653538264</v>
      </c>
      <c r="S77">
        <v>8.1008571428571425</v>
      </c>
      <c r="T77">
        <v>0</v>
      </c>
      <c r="U77">
        <v>52.635778211884421</v>
      </c>
      <c r="V77">
        <v>4.3704273699927176</v>
      </c>
      <c r="W77">
        <v>13.592279549718578</v>
      </c>
      <c r="X77">
        <v>45.258062963864909</v>
      </c>
      <c r="Y77">
        <v>0</v>
      </c>
      <c r="Z77">
        <v>6.0321175199999999</v>
      </c>
      <c r="AA77">
        <v>13.088088000000001</v>
      </c>
      <c r="AB77">
        <v>12.121704815999999</v>
      </c>
      <c r="AC77">
        <v>8.9164694943999994</v>
      </c>
      <c r="AD77">
        <v>11.226333560000002</v>
      </c>
      <c r="AE77">
        <v>15.1671353808</v>
      </c>
      <c r="AF77">
        <v>5.4449999999999994</v>
      </c>
      <c r="AG77">
        <v>12.156275039999997</v>
      </c>
      <c r="AH77">
        <v>46.922145399999998</v>
      </c>
      <c r="AI77">
        <v>14.841143200000001</v>
      </c>
      <c r="AJ77">
        <v>0</v>
      </c>
      <c r="AK77">
        <v>15.53307</v>
      </c>
      <c r="AL77">
        <v>0</v>
      </c>
      <c r="AM77">
        <v>4.9079790476190466</v>
      </c>
      <c r="AN77">
        <v>0.68867999999999996</v>
      </c>
      <c r="AO77">
        <v>8.7493223999999987</v>
      </c>
      <c r="AP77">
        <v>2.5152691199999992</v>
      </c>
      <c r="AQ77">
        <v>15.309359999999998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34.668323336570097</v>
      </c>
      <c r="BB77">
        <f t="shared" si="1"/>
        <v>884.91583339155602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1.4756056362453933</v>
      </c>
      <c r="L78">
        <v>460.92828026803966</v>
      </c>
      <c r="M78">
        <v>23.320661835088199</v>
      </c>
      <c r="N78">
        <v>36.239827115959876</v>
      </c>
      <c r="O78">
        <v>0</v>
      </c>
      <c r="P78">
        <v>37.508286588475272</v>
      </c>
      <c r="Q78">
        <v>6.6946545974273448</v>
      </c>
      <c r="R78">
        <v>9.9646333653538264</v>
      </c>
      <c r="S78">
        <v>8.1008571428571425</v>
      </c>
      <c r="T78">
        <v>0</v>
      </c>
      <c r="U78">
        <v>52.635778211884421</v>
      </c>
      <c r="V78">
        <v>4.3704273699927176</v>
      </c>
      <c r="W78">
        <v>13.592279549718578</v>
      </c>
      <c r="X78">
        <v>45.258062963864909</v>
      </c>
      <c r="Y78">
        <v>0</v>
      </c>
      <c r="Z78">
        <v>6.0321175199999999</v>
      </c>
      <c r="AA78">
        <v>13.088088000000001</v>
      </c>
      <c r="AB78">
        <v>12.121704815999999</v>
      </c>
      <c r="AC78">
        <v>8.9164694943999994</v>
      </c>
      <c r="AD78">
        <v>11.226333560000002</v>
      </c>
      <c r="AE78">
        <v>15.1671353808</v>
      </c>
      <c r="AF78">
        <v>5.4449999999999994</v>
      </c>
      <c r="AG78">
        <v>12.156275039999997</v>
      </c>
      <c r="AH78">
        <v>46.922145399999998</v>
      </c>
      <c r="AI78">
        <v>14.841143200000001</v>
      </c>
      <c r="AJ78">
        <v>0</v>
      </c>
      <c r="AK78">
        <v>15.53307</v>
      </c>
      <c r="AL78">
        <v>0</v>
      </c>
      <c r="AM78">
        <v>4.9079790476190466</v>
      </c>
      <c r="AN78">
        <v>0.68867999999999996</v>
      </c>
      <c r="AO78">
        <v>8.7493223999999987</v>
      </c>
      <c r="AP78">
        <v>2.5152691199999992</v>
      </c>
      <c r="AQ78">
        <v>17.396999999999998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34.747027425935173</v>
      </c>
      <c r="BB78">
        <f t="shared" si="1"/>
        <v>886.92476930219107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1.4756729965284472</v>
      </c>
      <c r="L79">
        <v>460.92680249412018</v>
      </c>
      <c r="M79">
        <v>23.320661835088199</v>
      </c>
      <c r="N79">
        <v>36.239827115959876</v>
      </c>
      <c r="O79">
        <v>0</v>
      </c>
      <c r="P79">
        <v>37.508286588475272</v>
      </c>
      <c r="Q79">
        <v>6.6946545974273448</v>
      </c>
      <c r="R79">
        <v>9.9646333653538264</v>
      </c>
      <c r="S79">
        <v>8.1008571428571425</v>
      </c>
      <c r="T79">
        <v>0</v>
      </c>
      <c r="U79">
        <v>52.635778211884421</v>
      </c>
      <c r="V79">
        <v>4.3704273699927176</v>
      </c>
      <c r="W79">
        <v>13.592279549718578</v>
      </c>
      <c r="X79">
        <v>45.258062963864909</v>
      </c>
      <c r="Y79">
        <v>0</v>
      </c>
      <c r="Z79">
        <v>6.0321175199999999</v>
      </c>
      <c r="AA79">
        <v>13.209273999999999</v>
      </c>
      <c r="AB79">
        <v>12.555207080000001</v>
      </c>
      <c r="AC79">
        <v>9.3762988800000002</v>
      </c>
      <c r="AD79">
        <v>11.834257759999998</v>
      </c>
      <c r="AE79">
        <v>15.981150639999999</v>
      </c>
      <c r="AF79">
        <v>9.2564999999999991</v>
      </c>
      <c r="AG79">
        <v>12.156275039999997</v>
      </c>
      <c r="AH79">
        <v>47.459643660000005</v>
      </c>
      <c r="AI79">
        <v>14.841143200000001</v>
      </c>
      <c r="AJ79">
        <v>0</v>
      </c>
      <c r="AK79">
        <v>15.53307</v>
      </c>
      <c r="AL79">
        <v>0</v>
      </c>
      <c r="AM79">
        <v>5.1533779999999982</v>
      </c>
      <c r="AN79">
        <v>0.68867999999999996</v>
      </c>
      <c r="AO79">
        <v>8.7493223999999987</v>
      </c>
      <c r="AP79">
        <v>2.5152691199999992</v>
      </c>
      <c r="AQ79">
        <v>17.396999999999998</v>
      </c>
      <c r="AR79">
        <v>15.0724704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34.973729523347153</v>
      </c>
      <c r="BB79">
        <f t="shared" si="1"/>
        <v>892.71138951232354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1.4756729965284472</v>
      </c>
      <c r="L80">
        <v>460.92680249412018</v>
      </c>
      <c r="M80">
        <v>23.320661835088199</v>
      </c>
      <c r="N80">
        <v>36.239827115959876</v>
      </c>
      <c r="O80">
        <v>0</v>
      </c>
      <c r="P80">
        <v>37.508286588475272</v>
      </c>
      <c r="Q80">
        <v>6.6946545974273448</v>
      </c>
      <c r="R80">
        <v>9.9646333653538264</v>
      </c>
      <c r="S80">
        <v>8.1008571428571425</v>
      </c>
      <c r="T80">
        <v>0</v>
      </c>
      <c r="U80">
        <v>52.635778211884421</v>
      </c>
      <c r="V80">
        <v>4.3704273699927176</v>
      </c>
      <c r="W80">
        <v>13.592279549718578</v>
      </c>
      <c r="X80">
        <v>45.258062963864909</v>
      </c>
      <c r="Y80">
        <v>0</v>
      </c>
      <c r="Z80">
        <v>6.0321175199999999</v>
      </c>
      <c r="AA80">
        <v>13.209273999999999</v>
      </c>
      <c r="AB80">
        <v>12.555207080000001</v>
      </c>
      <c r="AC80">
        <v>9.3762988800000002</v>
      </c>
      <c r="AD80">
        <v>11.834257759999998</v>
      </c>
      <c r="AE80">
        <v>15.981150639999999</v>
      </c>
      <c r="AF80">
        <v>9.2564999999999991</v>
      </c>
      <c r="AG80">
        <v>12.156275039999997</v>
      </c>
      <c r="AH80">
        <v>47.459643660000005</v>
      </c>
      <c r="AI80">
        <v>15.231699600000001</v>
      </c>
      <c r="AJ80">
        <v>0</v>
      </c>
      <c r="AK80">
        <v>15.53307</v>
      </c>
      <c r="AL80">
        <v>0</v>
      </c>
      <c r="AM80">
        <v>5.1533779999999982</v>
      </c>
      <c r="AN80">
        <v>0.68867999999999996</v>
      </c>
      <c r="AO80">
        <v>8.7493223999999987</v>
      </c>
      <c r="AP80">
        <v>2.5152691199999992</v>
      </c>
      <c r="AQ80">
        <v>17.396999999999998</v>
      </c>
      <c r="AR80">
        <v>15.0724704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34.988453468947149</v>
      </c>
      <c r="BB80">
        <f t="shared" si="1"/>
        <v>893.08722196672352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2.8785945433368498</v>
      </c>
      <c r="L81">
        <v>460.92680249412018</v>
      </c>
      <c r="M81">
        <v>24.536243180046764</v>
      </c>
      <c r="N81">
        <v>36.239827115959876</v>
      </c>
      <c r="O81">
        <v>0</v>
      </c>
      <c r="P81">
        <v>37.508286588475272</v>
      </c>
      <c r="Q81">
        <v>6.6946545974273448</v>
      </c>
      <c r="R81">
        <v>9.9646333653538264</v>
      </c>
      <c r="S81">
        <v>8.1008571428571425</v>
      </c>
      <c r="T81">
        <v>0</v>
      </c>
      <c r="U81">
        <v>52.635778211884421</v>
      </c>
      <c r="V81">
        <v>4.3704273699927176</v>
      </c>
      <c r="W81">
        <v>13.592279549718578</v>
      </c>
      <c r="X81">
        <v>45.258062963864909</v>
      </c>
      <c r="Y81">
        <v>0</v>
      </c>
      <c r="Z81">
        <v>6.0321175199999999</v>
      </c>
      <c r="AA81">
        <v>13.209273999999999</v>
      </c>
      <c r="AB81">
        <v>12.555207080000001</v>
      </c>
      <c r="AC81">
        <v>9.3762988800000002</v>
      </c>
      <c r="AD81">
        <v>11.834257759999998</v>
      </c>
      <c r="AE81">
        <v>15.981150639999999</v>
      </c>
      <c r="AF81">
        <v>9.2564999999999991</v>
      </c>
      <c r="AG81">
        <v>12.156275039999997</v>
      </c>
      <c r="AH81">
        <v>47.459643660000005</v>
      </c>
      <c r="AI81">
        <v>15.231699600000001</v>
      </c>
      <c r="AJ81">
        <v>0</v>
      </c>
      <c r="AK81">
        <v>15.53307</v>
      </c>
      <c r="AL81">
        <v>0</v>
      </c>
      <c r="AM81">
        <v>5.1533779999999982</v>
      </c>
      <c r="AN81">
        <v>0.68867999999999996</v>
      </c>
      <c r="AO81">
        <v>8.7493223999999987</v>
      </c>
      <c r="AP81">
        <v>2.5152691199999992</v>
      </c>
      <c r="AQ81">
        <v>17.396999999999998</v>
      </c>
      <c r="AR81">
        <v>15.0724704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35.087171015111103</v>
      </c>
      <c r="BB81">
        <f t="shared" si="1"/>
        <v>895.60700731232657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2.628787572310066</v>
      </c>
      <c r="L82">
        <v>460.92680249412018</v>
      </c>
      <c r="M82">
        <v>24.536243180046764</v>
      </c>
      <c r="N82">
        <v>36.239827115959876</v>
      </c>
      <c r="O82">
        <v>0</v>
      </c>
      <c r="P82">
        <v>37.508286588475272</v>
      </c>
      <c r="Q82">
        <v>6.6946545974273448</v>
      </c>
      <c r="R82">
        <v>9.9646333653538264</v>
      </c>
      <c r="S82">
        <v>8.1008571428571425</v>
      </c>
      <c r="T82">
        <v>0</v>
      </c>
      <c r="U82">
        <v>52.635778211884421</v>
      </c>
      <c r="V82">
        <v>4.3704273699927176</v>
      </c>
      <c r="W82">
        <v>13.592279549718578</v>
      </c>
      <c r="X82">
        <v>45.258062963864909</v>
      </c>
      <c r="Y82">
        <v>0</v>
      </c>
      <c r="Z82">
        <v>6.0321175199999999</v>
      </c>
      <c r="AA82">
        <v>13.209273999999999</v>
      </c>
      <c r="AB82">
        <v>12.555207080000001</v>
      </c>
      <c r="AC82">
        <v>9.3762988800000002</v>
      </c>
      <c r="AD82">
        <v>11.834257759999998</v>
      </c>
      <c r="AE82">
        <v>15.981150639999999</v>
      </c>
      <c r="AF82">
        <v>9.2564999999999991</v>
      </c>
      <c r="AG82">
        <v>12.156275039999997</v>
      </c>
      <c r="AH82">
        <v>47.459643660000005</v>
      </c>
      <c r="AI82">
        <v>15.231699600000001</v>
      </c>
      <c r="AJ82">
        <v>0</v>
      </c>
      <c r="AK82">
        <v>15.53307</v>
      </c>
      <c r="AL82">
        <v>0</v>
      </c>
      <c r="AM82">
        <v>5.1533779999999982</v>
      </c>
      <c r="AN82">
        <v>0.68867999999999996</v>
      </c>
      <c r="AO82">
        <v>8.7493223999999987</v>
      </c>
      <c r="AP82">
        <v>2.5152691199999992</v>
      </c>
      <c r="AQ82">
        <v>17.396999999999998</v>
      </c>
      <c r="AR82">
        <v>15.0724704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35.077753296493775</v>
      </c>
      <c r="BB82">
        <f t="shared" si="1"/>
        <v>895.36661805991707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2.3484410748766096</v>
      </c>
      <c r="L83">
        <v>460.92502720892475</v>
      </c>
      <c r="M83">
        <v>24.536243180046764</v>
      </c>
      <c r="N83">
        <v>36.239827115959876</v>
      </c>
      <c r="O83">
        <v>0</v>
      </c>
      <c r="P83">
        <v>37.508286588475272</v>
      </c>
      <c r="Q83">
        <v>6.6946545974273448</v>
      </c>
      <c r="R83">
        <v>9.9646333653538264</v>
      </c>
      <c r="S83">
        <v>8.1008571428571425</v>
      </c>
      <c r="T83">
        <v>0</v>
      </c>
      <c r="U83">
        <v>52.635778211884421</v>
      </c>
      <c r="V83">
        <v>4.3704273699927176</v>
      </c>
      <c r="W83">
        <v>13.592279549718578</v>
      </c>
      <c r="X83">
        <v>45.258062963864909</v>
      </c>
      <c r="Y83">
        <v>0</v>
      </c>
      <c r="Z83">
        <v>6.0321175199999999</v>
      </c>
      <c r="AA83">
        <v>13.209273999999999</v>
      </c>
      <c r="AB83">
        <v>12.555207080000001</v>
      </c>
      <c r="AC83">
        <v>9.3762988800000002</v>
      </c>
      <c r="AD83">
        <v>11.834257759999998</v>
      </c>
      <c r="AE83">
        <v>15.981150639999999</v>
      </c>
      <c r="AF83">
        <v>9.2564999999999991</v>
      </c>
      <c r="AG83">
        <v>12.156275039999997</v>
      </c>
      <c r="AH83">
        <v>47.459643660000005</v>
      </c>
      <c r="AI83">
        <v>15.231699600000001</v>
      </c>
      <c r="AJ83">
        <v>0</v>
      </c>
      <c r="AK83">
        <v>15.53307</v>
      </c>
      <c r="AL83">
        <v>0</v>
      </c>
      <c r="AM83">
        <v>5.1533779999999982</v>
      </c>
      <c r="AN83">
        <v>0.68867999999999996</v>
      </c>
      <c r="AO83">
        <v>8.7493223999999987</v>
      </c>
      <c r="AP83">
        <v>2.90827992</v>
      </c>
      <c r="AQ83">
        <v>17.396999999999998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35.120240716099367</v>
      </c>
      <c r="BB83">
        <f t="shared" si="1"/>
        <v>896.45114125768259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3.0031385036458578</v>
      </c>
      <c r="L84">
        <v>460.92502720892475</v>
      </c>
      <c r="M84">
        <v>24.536243180046764</v>
      </c>
      <c r="N84">
        <v>36.239827115959876</v>
      </c>
      <c r="O84">
        <v>0</v>
      </c>
      <c r="P84">
        <v>37.508286588475272</v>
      </c>
      <c r="Q84">
        <v>6.6946545974273448</v>
      </c>
      <c r="R84">
        <v>9.9646333653538264</v>
      </c>
      <c r="S84">
        <v>8.1008571428571425</v>
      </c>
      <c r="T84">
        <v>0</v>
      </c>
      <c r="U84">
        <v>52.635778211884421</v>
      </c>
      <c r="V84">
        <v>4.3704273699927176</v>
      </c>
      <c r="W84">
        <v>13.592279549718578</v>
      </c>
      <c r="X84">
        <v>45.258062963864909</v>
      </c>
      <c r="Y84">
        <v>0</v>
      </c>
      <c r="Z84">
        <v>6.0321175199999999</v>
      </c>
      <c r="AA84">
        <v>13.209273999999999</v>
      </c>
      <c r="AB84">
        <v>12.555207080000001</v>
      </c>
      <c r="AC84">
        <v>9.3762988800000002</v>
      </c>
      <c r="AD84">
        <v>11.834257759999998</v>
      </c>
      <c r="AE84">
        <v>15.981150639999999</v>
      </c>
      <c r="AF84">
        <v>9.2564999999999991</v>
      </c>
      <c r="AG84">
        <v>12.156275039999997</v>
      </c>
      <c r="AH84">
        <v>47.459643660000005</v>
      </c>
      <c r="AI84">
        <v>15.231699600000001</v>
      </c>
      <c r="AJ84">
        <v>0</v>
      </c>
      <c r="AK84">
        <v>15.53307</v>
      </c>
      <c r="AL84">
        <v>0</v>
      </c>
      <c r="AM84">
        <v>5.1533779999999982</v>
      </c>
      <c r="AN84">
        <v>0.68867999999999996</v>
      </c>
      <c r="AO84">
        <v>8.7493223999999987</v>
      </c>
      <c r="AP84">
        <v>2.90827992</v>
      </c>
      <c r="AQ84">
        <v>17.396999999999998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35.144922811292084</v>
      </c>
      <c r="BB84">
        <f t="shared" si="1"/>
        <v>897.08115659125917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3.0031453014065952</v>
      </c>
      <c r="L85">
        <v>460.92502720892475</v>
      </c>
      <c r="M85">
        <v>24.536243180046764</v>
      </c>
      <c r="N85">
        <v>36.239827115959876</v>
      </c>
      <c r="O85">
        <v>0</v>
      </c>
      <c r="P85">
        <v>37.508286588475272</v>
      </c>
      <c r="Q85">
        <v>6.6946545974273448</v>
      </c>
      <c r="R85">
        <v>9.9542427153378163</v>
      </c>
      <c r="S85">
        <v>8.1008571428571425</v>
      </c>
      <c r="T85">
        <v>0</v>
      </c>
      <c r="U85">
        <v>53.155010047086336</v>
      </c>
      <c r="V85">
        <v>4.3704273699927176</v>
      </c>
      <c r="W85">
        <v>13.592279549718578</v>
      </c>
      <c r="X85">
        <v>45.258062963864909</v>
      </c>
      <c r="Y85">
        <v>0</v>
      </c>
      <c r="Z85">
        <v>6.0321175199999999</v>
      </c>
      <c r="AA85">
        <v>13.209273999999999</v>
      </c>
      <c r="AB85">
        <v>12.555207080000001</v>
      </c>
      <c r="AC85">
        <v>9.3762988800000002</v>
      </c>
      <c r="AD85">
        <v>11.834257759999998</v>
      </c>
      <c r="AE85">
        <v>15.981150639999999</v>
      </c>
      <c r="AF85">
        <v>9.2564999999999991</v>
      </c>
      <c r="AG85">
        <v>12.156275039999997</v>
      </c>
      <c r="AH85">
        <v>47.459643660000005</v>
      </c>
      <c r="AI85">
        <v>15.231699600000001</v>
      </c>
      <c r="AJ85">
        <v>0</v>
      </c>
      <c r="AK85">
        <v>15.53307</v>
      </c>
      <c r="AL85">
        <v>0</v>
      </c>
      <c r="AM85">
        <v>5.1533779999999982</v>
      </c>
      <c r="AN85">
        <v>0.68867999999999996</v>
      </c>
      <c r="AO85">
        <v>8.7493223999999987</v>
      </c>
      <c r="AP85">
        <v>2.90827992</v>
      </c>
      <c r="AQ85">
        <v>17.396999999999998</v>
      </c>
      <c r="AR85">
        <v>15.0724704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35.125798797389088</v>
      </c>
      <c r="BB85">
        <f t="shared" si="1"/>
        <v>896.59300698810898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3.0031453014065952</v>
      </c>
      <c r="L86">
        <v>460.92502720892475</v>
      </c>
      <c r="M86">
        <v>24.536243180046764</v>
      </c>
      <c r="N86">
        <v>36.239827115959876</v>
      </c>
      <c r="O86">
        <v>0</v>
      </c>
      <c r="P86">
        <v>37.508286588475272</v>
      </c>
      <c r="Q86">
        <v>6.6946545974273448</v>
      </c>
      <c r="R86">
        <v>9.9542427153378163</v>
      </c>
      <c r="S86">
        <v>8.1008571428571425</v>
      </c>
      <c r="T86">
        <v>0</v>
      </c>
      <c r="U86">
        <v>53.155010047086336</v>
      </c>
      <c r="V86">
        <v>4.3704273699927176</v>
      </c>
      <c r="W86">
        <v>13.592279549718578</v>
      </c>
      <c r="X86">
        <v>45.258062963864909</v>
      </c>
      <c r="Y86">
        <v>0</v>
      </c>
      <c r="Z86">
        <v>6.0321175199999999</v>
      </c>
      <c r="AA86">
        <v>13.209273999999999</v>
      </c>
      <c r="AB86">
        <v>12.555207080000001</v>
      </c>
      <c r="AC86">
        <v>9.3762988800000002</v>
      </c>
      <c r="AD86">
        <v>11.834257759999998</v>
      </c>
      <c r="AE86">
        <v>15.981150639999999</v>
      </c>
      <c r="AF86">
        <v>9.2564999999999991</v>
      </c>
      <c r="AG86">
        <v>12.156275039999997</v>
      </c>
      <c r="AH86">
        <v>47.459643660000005</v>
      </c>
      <c r="AI86">
        <v>14.841143200000001</v>
      </c>
      <c r="AJ86">
        <v>0</v>
      </c>
      <c r="AK86">
        <v>15.53307</v>
      </c>
      <c r="AL86">
        <v>0</v>
      </c>
      <c r="AM86">
        <v>5.1533779999999982</v>
      </c>
      <c r="AN86">
        <v>0.68867999999999996</v>
      </c>
      <c r="AO86">
        <v>8.7493223999999987</v>
      </c>
      <c r="AP86">
        <v>2.90827992</v>
      </c>
      <c r="AQ86">
        <v>17.396999999999998</v>
      </c>
      <c r="AR86">
        <v>15.0724704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35.111074851789091</v>
      </c>
      <c r="BB86">
        <f t="shared" si="1"/>
        <v>896.217174533709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2.992941845233005</v>
      </c>
      <c r="L87">
        <v>460.92502720892475</v>
      </c>
      <c r="M87">
        <v>24.536243180046764</v>
      </c>
      <c r="N87">
        <v>36.239827115959876</v>
      </c>
      <c r="O87">
        <v>0</v>
      </c>
      <c r="P87">
        <v>37.508286588475272</v>
      </c>
      <c r="Q87">
        <v>6.6946545974273448</v>
      </c>
      <c r="R87">
        <v>13.007942450980391</v>
      </c>
      <c r="S87">
        <v>8.1008571428571425</v>
      </c>
      <c r="T87">
        <v>0</v>
      </c>
      <c r="U87">
        <v>53.155010047086336</v>
      </c>
      <c r="V87">
        <v>4.3704273699927176</v>
      </c>
      <c r="W87">
        <v>13.592279549718578</v>
      </c>
      <c r="X87">
        <v>45.258062963864909</v>
      </c>
      <c r="Y87">
        <v>0</v>
      </c>
      <c r="Z87">
        <v>6.0321175199999999</v>
      </c>
      <c r="AA87">
        <v>13.088088000000001</v>
      </c>
      <c r="AB87">
        <v>12.121704815999999</v>
      </c>
      <c r="AC87">
        <v>8.9164694943999994</v>
      </c>
      <c r="AD87">
        <v>11.226333560000002</v>
      </c>
      <c r="AE87">
        <v>15.1671353808</v>
      </c>
      <c r="AF87">
        <v>8.1674999999999986</v>
      </c>
      <c r="AG87">
        <v>12.156275039999997</v>
      </c>
      <c r="AH87">
        <v>46.922145399999998</v>
      </c>
      <c r="AI87">
        <v>14.841143200000001</v>
      </c>
      <c r="AJ87">
        <v>0</v>
      </c>
      <c r="AK87">
        <v>15.53307</v>
      </c>
      <c r="AL87">
        <v>0</v>
      </c>
      <c r="AM87">
        <v>4.9079790476190466</v>
      </c>
      <c r="AN87">
        <v>0.68867999999999996</v>
      </c>
      <c r="AO87">
        <v>8.7493223999999987</v>
      </c>
      <c r="AP87">
        <v>2.90827992</v>
      </c>
      <c r="AQ87">
        <v>17.396999999999998</v>
      </c>
      <c r="AR87">
        <v>15.0724704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35.063389779667176</v>
      </c>
      <c r="BB87">
        <f t="shared" si="1"/>
        <v>895.00000156411897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3.0029996372430472</v>
      </c>
      <c r="L88">
        <v>460.92502720892475</v>
      </c>
      <c r="M88">
        <v>24.536243180046764</v>
      </c>
      <c r="N88">
        <v>36.239827115959876</v>
      </c>
      <c r="O88">
        <v>0</v>
      </c>
      <c r="P88">
        <v>37.508286588475272</v>
      </c>
      <c r="Q88">
        <v>6.6946545974273448</v>
      </c>
      <c r="R88">
        <v>13.007942450980391</v>
      </c>
      <c r="S88">
        <v>8.1008571428571425</v>
      </c>
      <c r="T88">
        <v>0</v>
      </c>
      <c r="U88">
        <v>53.155010047086336</v>
      </c>
      <c r="V88">
        <v>4.3704273699927176</v>
      </c>
      <c r="W88">
        <v>13.592279549718578</v>
      </c>
      <c r="X88">
        <v>45.258062963864909</v>
      </c>
      <c r="Y88">
        <v>0</v>
      </c>
      <c r="Z88">
        <v>6.0321175199999999</v>
      </c>
      <c r="AA88">
        <v>13.088088000000001</v>
      </c>
      <c r="AB88">
        <v>12.121704815999999</v>
      </c>
      <c r="AC88">
        <v>8.9164694943999994</v>
      </c>
      <c r="AD88">
        <v>11.226333560000002</v>
      </c>
      <c r="AE88">
        <v>15.1671353808</v>
      </c>
      <c r="AF88">
        <v>8.1674999999999986</v>
      </c>
      <c r="AG88">
        <v>12.156275039999997</v>
      </c>
      <c r="AH88">
        <v>46.922145399999998</v>
      </c>
      <c r="AI88">
        <v>14.841143200000001</v>
      </c>
      <c r="AJ88">
        <v>0</v>
      </c>
      <c r="AK88">
        <v>15.53307</v>
      </c>
      <c r="AL88">
        <v>0</v>
      </c>
      <c r="AM88">
        <v>4.9079790476190466</v>
      </c>
      <c r="AN88">
        <v>0.68867999999999996</v>
      </c>
      <c r="AO88">
        <v>8.7493223999999987</v>
      </c>
      <c r="AP88">
        <v>2.90827992</v>
      </c>
      <c r="AQ88">
        <v>17.396999999999998</v>
      </c>
      <c r="AR88">
        <v>15.0724704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35.063768971107422</v>
      </c>
      <c r="BB88">
        <f t="shared" si="1"/>
        <v>895.0096801646888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3.0029996372430472</v>
      </c>
      <c r="L89">
        <v>460.92502720892475</v>
      </c>
      <c r="M89">
        <v>24.536243180046764</v>
      </c>
      <c r="N89">
        <v>36.239827115959876</v>
      </c>
      <c r="O89">
        <v>0</v>
      </c>
      <c r="P89">
        <v>37.508286588475272</v>
      </c>
      <c r="Q89">
        <v>6.6946545974273448</v>
      </c>
      <c r="R89">
        <v>13.007942450980391</v>
      </c>
      <c r="S89">
        <v>8.1008571428571425</v>
      </c>
      <c r="T89">
        <v>0</v>
      </c>
      <c r="U89">
        <v>53.527789440771841</v>
      </c>
      <c r="V89">
        <v>4.3704273699927176</v>
      </c>
      <c r="W89">
        <v>13.592279549718578</v>
      </c>
      <c r="X89">
        <v>45.258062963864909</v>
      </c>
      <c r="Y89">
        <v>0</v>
      </c>
      <c r="Z89">
        <v>6.0321175199999999</v>
      </c>
      <c r="AA89">
        <v>13.088088000000001</v>
      </c>
      <c r="AB89">
        <v>12.121704815999999</v>
      </c>
      <c r="AC89">
        <v>8.9164694943999994</v>
      </c>
      <c r="AD89">
        <v>11.226333560000002</v>
      </c>
      <c r="AE89">
        <v>15.1671353808</v>
      </c>
      <c r="AF89">
        <v>8.1674999999999986</v>
      </c>
      <c r="AG89">
        <v>12.156275039999997</v>
      </c>
      <c r="AH89">
        <v>46.922145399999998</v>
      </c>
      <c r="AI89">
        <v>14.841143200000001</v>
      </c>
      <c r="AJ89">
        <v>0</v>
      </c>
      <c r="AK89">
        <v>15.53307</v>
      </c>
      <c r="AL89">
        <v>0</v>
      </c>
      <c r="AM89">
        <v>4.9079790476190466</v>
      </c>
      <c r="AN89">
        <v>0.68867999999999996</v>
      </c>
      <c r="AO89">
        <v>8.7493223999999987</v>
      </c>
      <c r="AP89">
        <v>2.90827992</v>
      </c>
      <c r="AQ89">
        <v>17.396999999999998</v>
      </c>
      <c r="AR89">
        <v>15.0724704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35.077822830942239</v>
      </c>
      <c r="BB89">
        <f t="shared" si="1"/>
        <v>895.36840569853939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3.0029996372430472</v>
      </c>
      <c r="L90">
        <v>460.92502720892475</v>
      </c>
      <c r="M90">
        <v>24.536243180046764</v>
      </c>
      <c r="N90">
        <v>36.239827115959876</v>
      </c>
      <c r="O90">
        <v>0</v>
      </c>
      <c r="P90">
        <v>37.508286588475272</v>
      </c>
      <c r="Q90">
        <v>6.6946545974273448</v>
      </c>
      <c r="R90">
        <v>13.007942450980391</v>
      </c>
      <c r="S90">
        <v>8.1008571428571425</v>
      </c>
      <c r="T90">
        <v>0</v>
      </c>
      <c r="U90">
        <v>53.527789440771841</v>
      </c>
      <c r="V90">
        <v>4.3704273699927176</v>
      </c>
      <c r="W90">
        <v>13.592279549718578</v>
      </c>
      <c r="X90">
        <v>45.258062963864909</v>
      </c>
      <c r="Y90">
        <v>0</v>
      </c>
      <c r="Z90">
        <v>6.0321175199999999</v>
      </c>
      <c r="AA90">
        <v>13.088088000000001</v>
      </c>
      <c r="AB90">
        <v>12.121704815999999</v>
      </c>
      <c r="AC90">
        <v>8.9164694943999994</v>
      </c>
      <c r="AD90">
        <v>11.226333560000002</v>
      </c>
      <c r="AE90">
        <v>15.1671353808</v>
      </c>
      <c r="AF90">
        <v>8.1674999999999986</v>
      </c>
      <c r="AG90">
        <v>12.156275039999997</v>
      </c>
      <c r="AH90">
        <v>46.922145399999998</v>
      </c>
      <c r="AI90">
        <v>14.841143200000001</v>
      </c>
      <c r="AJ90">
        <v>0</v>
      </c>
      <c r="AK90">
        <v>15.53307</v>
      </c>
      <c r="AL90">
        <v>0</v>
      </c>
      <c r="AM90">
        <v>4.9079790476190466</v>
      </c>
      <c r="AN90">
        <v>0.68867999999999996</v>
      </c>
      <c r="AO90">
        <v>8.7493223999999987</v>
      </c>
      <c r="AP90">
        <v>2.90827992</v>
      </c>
      <c r="AQ90">
        <v>17.396999999999998</v>
      </c>
      <c r="AR90">
        <v>15.0724704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35.077822830942239</v>
      </c>
      <c r="BB90">
        <f t="shared" si="1"/>
        <v>895.36840569853939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3.0029996372430472</v>
      </c>
      <c r="L91">
        <v>460.92502720892475</v>
      </c>
      <c r="M91">
        <v>24.536243180046764</v>
      </c>
      <c r="N91">
        <v>36.239827115959876</v>
      </c>
      <c r="O91">
        <v>0</v>
      </c>
      <c r="P91">
        <v>37.508286588475272</v>
      </c>
      <c r="Q91">
        <v>6.6946545974273448</v>
      </c>
      <c r="R91">
        <v>13.007942450980391</v>
      </c>
      <c r="S91">
        <v>8.1008571428571425</v>
      </c>
      <c r="T91">
        <v>0</v>
      </c>
      <c r="U91">
        <v>53.527789440771841</v>
      </c>
      <c r="V91">
        <v>4.3768029022611232</v>
      </c>
      <c r="W91">
        <v>13.592279549718578</v>
      </c>
      <c r="X91">
        <v>45.258062963864909</v>
      </c>
      <c r="Y91">
        <v>0</v>
      </c>
      <c r="Z91">
        <v>6.0321175199999999</v>
      </c>
      <c r="AA91">
        <v>13.209273999999999</v>
      </c>
      <c r="AB91">
        <v>12.555207080000001</v>
      </c>
      <c r="AC91">
        <v>9.3762988800000002</v>
      </c>
      <c r="AD91">
        <v>11.834257759999998</v>
      </c>
      <c r="AE91">
        <v>15.981150639999999</v>
      </c>
      <c r="AF91">
        <v>9.2564999999999991</v>
      </c>
      <c r="AG91">
        <v>12.156275039999997</v>
      </c>
      <c r="AH91">
        <v>47.459643660000005</v>
      </c>
      <c r="AI91">
        <v>14.841143200000001</v>
      </c>
      <c r="AJ91">
        <v>0</v>
      </c>
      <c r="AK91">
        <v>15.53307</v>
      </c>
      <c r="AL91">
        <v>0</v>
      </c>
      <c r="AM91">
        <v>5.1533779999999982</v>
      </c>
      <c r="AN91">
        <v>0.68867999999999996</v>
      </c>
      <c r="AO91">
        <v>8.7493223999999987</v>
      </c>
      <c r="AP91">
        <v>2.90827992</v>
      </c>
      <c r="AQ91">
        <v>17.396999999999998</v>
      </c>
      <c r="AR91">
        <v>15.0724704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35.240488131820747</v>
      </c>
      <c r="BB91">
        <f t="shared" si="1"/>
        <v>899.52047025111028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3.0029996372430472</v>
      </c>
      <c r="L92">
        <v>460.92502720892475</v>
      </c>
      <c r="M92">
        <v>24.536243180046764</v>
      </c>
      <c r="N92">
        <v>36.239827115959876</v>
      </c>
      <c r="O92">
        <v>0</v>
      </c>
      <c r="P92">
        <v>37.508286588475272</v>
      </c>
      <c r="Q92">
        <v>6.6946545974273448</v>
      </c>
      <c r="R92">
        <v>13.007942450980391</v>
      </c>
      <c r="S92">
        <v>8.1008571428571425</v>
      </c>
      <c r="T92">
        <v>0</v>
      </c>
      <c r="U92">
        <v>53.527789440771841</v>
      </c>
      <c r="V92">
        <v>4.3704273699927176</v>
      </c>
      <c r="W92">
        <v>13.592279549718578</v>
      </c>
      <c r="X92">
        <v>45.258062963864909</v>
      </c>
      <c r="Y92">
        <v>0</v>
      </c>
      <c r="Z92">
        <v>6.0321175199999999</v>
      </c>
      <c r="AA92">
        <v>13.209273999999999</v>
      </c>
      <c r="AB92">
        <v>12.555207080000001</v>
      </c>
      <c r="AC92">
        <v>9.3762988800000002</v>
      </c>
      <c r="AD92">
        <v>11.834257759999998</v>
      </c>
      <c r="AE92">
        <v>15.981150639999999</v>
      </c>
      <c r="AF92">
        <v>9.2564999999999991</v>
      </c>
      <c r="AG92">
        <v>12.156275039999997</v>
      </c>
      <c r="AH92">
        <v>47.459643660000005</v>
      </c>
      <c r="AI92">
        <v>14.841143200000001</v>
      </c>
      <c r="AJ92">
        <v>0</v>
      </c>
      <c r="AK92">
        <v>15.53307</v>
      </c>
      <c r="AL92">
        <v>0</v>
      </c>
      <c r="AM92">
        <v>5.1533779999999982</v>
      </c>
      <c r="AN92">
        <v>0.68867999999999996</v>
      </c>
      <c r="AO92">
        <v>8.7493223999999987</v>
      </c>
      <c r="AP92">
        <v>2.90827992</v>
      </c>
      <c r="AQ92">
        <v>17.396999999999998</v>
      </c>
      <c r="AR92">
        <v>15.0724704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35.24024777407633</v>
      </c>
      <c r="BB92">
        <f t="shared" si="1"/>
        <v>899.51433507658624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3.0029996372430472</v>
      </c>
      <c r="L93">
        <v>460.92502720892475</v>
      </c>
      <c r="M93">
        <v>24.536243180046764</v>
      </c>
      <c r="N93">
        <v>36.239827115959876</v>
      </c>
      <c r="O93">
        <v>0</v>
      </c>
      <c r="P93">
        <v>37.508286588475272</v>
      </c>
      <c r="Q93">
        <v>6.6946545974273448</v>
      </c>
      <c r="R93">
        <v>13.007942450980391</v>
      </c>
      <c r="S93">
        <v>8.1008571428571425</v>
      </c>
      <c r="T93">
        <v>0</v>
      </c>
      <c r="U93">
        <v>53.527789440771841</v>
      </c>
      <c r="V93">
        <v>4.3704273699927176</v>
      </c>
      <c r="W93">
        <v>13.592279549718578</v>
      </c>
      <c r="X93">
        <v>45.258062963864909</v>
      </c>
      <c r="Y93">
        <v>0</v>
      </c>
      <c r="Z93">
        <v>6.0321175199999999</v>
      </c>
      <c r="AA93">
        <v>13.209273999999999</v>
      </c>
      <c r="AB93">
        <v>12.555207080000001</v>
      </c>
      <c r="AC93">
        <v>9.3762988800000002</v>
      </c>
      <c r="AD93">
        <v>11.834257759999998</v>
      </c>
      <c r="AE93">
        <v>15.981150639999999</v>
      </c>
      <c r="AF93">
        <v>9.2564999999999991</v>
      </c>
      <c r="AG93">
        <v>12.156275039999997</v>
      </c>
      <c r="AH93">
        <v>47.459643660000005</v>
      </c>
      <c r="AI93">
        <v>14.841143200000001</v>
      </c>
      <c r="AJ93">
        <v>0</v>
      </c>
      <c r="AK93">
        <v>15.53307</v>
      </c>
      <c r="AL93">
        <v>0</v>
      </c>
      <c r="AM93">
        <v>5.1533779999999982</v>
      </c>
      <c r="AN93">
        <v>0.68867999999999996</v>
      </c>
      <c r="AO93">
        <v>8.7493223999999987</v>
      </c>
      <c r="AP93">
        <v>2.90827992</v>
      </c>
      <c r="AQ93">
        <v>17.396999999999998</v>
      </c>
      <c r="AR93">
        <v>15.0724704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35.24024777407633</v>
      </c>
      <c r="BB93">
        <f t="shared" si="1"/>
        <v>899.51433507658624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3.0029996372430472</v>
      </c>
      <c r="L94">
        <v>460.92502720892475</v>
      </c>
      <c r="M94">
        <v>24.536243180046764</v>
      </c>
      <c r="N94">
        <v>36.239827115959876</v>
      </c>
      <c r="O94">
        <v>0</v>
      </c>
      <c r="P94">
        <v>37.508286588475272</v>
      </c>
      <c r="Q94">
        <v>6.6946545974273448</v>
      </c>
      <c r="R94">
        <v>13.007942450980391</v>
      </c>
      <c r="S94">
        <v>8.1008571428571425</v>
      </c>
      <c r="T94">
        <v>0</v>
      </c>
      <c r="U94">
        <v>53.527789440771841</v>
      </c>
      <c r="V94">
        <v>4.3768029022611232</v>
      </c>
      <c r="W94">
        <v>13.592279549718578</v>
      </c>
      <c r="X94">
        <v>45.258062963864909</v>
      </c>
      <c r="Y94">
        <v>0</v>
      </c>
      <c r="Z94">
        <v>6.0321175199999999</v>
      </c>
      <c r="AA94">
        <v>13.209273999999999</v>
      </c>
      <c r="AB94">
        <v>12.555207080000001</v>
      </c>
      <c r="AC94">
        <v>9.3762988800000002</v>
      </c>
      <c r="AD94">
        <v>11.834257759999998</v>
      </c>
      <c r="AE94">
        <v>15.981150639999999</v>
      </c>
      <c r="AF94">
        <v>9.2564999999999991</v>
      </c>
      <c r="AG94">
        <v>12.156275039999997</v>
      </c>
      <c r="AH94">
        <v>47.459643660000005</v>
      </c>
      <c r="AI94">
        <v>14.841143200000001</v>
      </c>
      <c r="AJ94">
        <v>0</v>
      </c>
      <c r="AK94">
        <v>15.53307</v>
      </c>
      <c r="AL94">
        <v>0</v>
      </c>
      <c r="AM94">
        <v>5.1533779999999982</v>
      </c>
      <c r="AN94">
        <v>0.68867999999999996</v>
      </c>
      <c r="AO94">
        <v>8.7493223999999987</v>
      </c>
      <c r="AP94">
        <v>2.90827992</v>
      </c>
      <c r="AQ94">
        <v>17.396999999999998</v>
      </c>
      <c r="AR94">
        <v>15.0724704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35.240488131820747</v>
      </c>
      <c r="BB94">
        <f t="shared" si="1"/>
        <v>899.52047025111028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3.0029996372430472</v>
      </c>
      <c r="L95">
        <v>460.92502720892475</v>
      </c>
      <c r="M95">
        <v>24.536243180046764</v>
      </c>
      <c r="N95">
        <v>36.239827115959876</v>
      </c>
      <c r="O95">
        <v>0</v>
      </c>
      <c r="P95">
        <v>37.508286588475272</v>
      </c>
      <c r="Q95">
        <v>6.6946545974273448</v>
      </c>
      <c r="R95">
        <v>13.007942450980391</v>
      </c>
      <c r="S95">
        <v>8.1008571428571425</v>
      </c>
      <c r="T95">
        <v>0</v>
      </c>
      <c r="U95">
        <v>53.527789440771841</v>
      </c>
      <c r="V95">
        <v>4.3768029022611232</v>
      </c>
      <c r="W95">
        <v>13.592279549718578</v>
      </c>
      <c r="X95">
        <v>45.258062963864909</v>
      </c>
      <c r="Y95">
        <v>0</v>
      </c>
      <c r="Z95">
        <v>6.0321175199999999</v>
      </c>
      <c r="AA95">
        <v>13.088088000000001</v>
      </c>
      <c r="AB95">
        <v>12.121704815999999</v>
      </c>
      <c r="AC95">
        <v>8.9164694943999994</v>
      </c>
      <c r="AD95">
        <v>11.226333560000002</v>
      </c>
      <c r="AE95">
        <v>15.1671353808</v>
      </c>
      <c r="AF95">
        <v>8.1674999999999986</v>
      </c>
      <c r="AG95">
        <v>12.156275039999997</v>
      </c>
      <c r="AH95">
        <v>46.922145399999998</v>
      </c>
      <c r="AI95">
        <v>19.527820000000002</v>
      </c>
      <c r="AJ95">
        <v>0</v>
      </c>
      <c r="AK95">
        <v>15.53307</v>
      </c>
      <c r="AL95">
        <v>0</v>
      </c>
      <c r="AM95">
        <v>4.9079790476190466</v>
      </c>
      <c r="AN95">
        <v>0.68867999999999996</v>
      </c>
      <c r="AO95">
        <v>8.7493223999999987</v>
      </c>
      <c r="AP95">
        <v>2.90827992</v>
      </c>
      <c r="AQ95">
        <v>17.396999999999998</v>
      </c>
      <c r="AR95">
        <v>15.0724704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35.254750842686647</v>
      </c>
      <c r="BB95">
        <f t="shared" si="1"/>
        <v>899.88453001906339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3.0029996372430472</v>
      </c>
      <c r="L96">
        <v>460.92502720892475</v>
      </c>
      <c r="M96">
        <v>24.536243180046764</v>
      </c>
      <c r="N96">
        <v>36.239827115959876</v>
      </c>
      <c r="O96">
        <v>0</v>
      </c>
      <c r="P96">
        <v>37.508286588475272</v>
      </c>
      <c r="Q96">
        <v>6.6946545974273448</v>
      </c>
      <c r="R96">
        <v>13.007942450980391</v>
      </c>
      <c r="S96">
        <v>8.1008571428571425</v>
      </c>
      <c r="T96">
        <v>0</v>
      </c>
      <c r="U96">
        <v>53.527789440771841</v>
      </c>
      <c r="V96">
        <v>4.3736128126822162</v>
      </c>
      <c r="W96">
        <v>13.592279549718578</v>
      </c>
      <c r="X96">
        <v>45.258062963864909</v>
      </c>
      <c r="Y96">
        <v>0</v>
      </c>
      <c r="Z96">
        <v>6.0321175199999999</v>
      </c>
      <c r="AA96">
        <v>13.088088000000001</v>
      </c>
      <c r="AB96">
        <v>12.121704815999999</v>
      </c>
      <c r="AC96">
        <v>8.9164694943999994</v>
      </c>
      <c r="AD96">
        <v>11.226333560000002</v>
      </c>
      <c r="AE96">
        <v>15.1671353808</v>
      </c>
      <c r="AF96">
        <v>8.1674999999999986</v>
      </c>
      <c r="AG96">
        <v>12.156275039999997</v>
      </c>
      <c r="AH96">
        <v>46.922145399999998</v>
      </c>
      <c r="AI96">
        <v>19.527820000000002</v>
      </c>
      <c r="AJ96">
        <v>0</v>
      </c>
      <c r="AK96">
        <v>15.53307</v>
      </c>
      <c r="AL96">
        <v>0</v>
      </c>
      <c r="AM96">
        <v>4.9079790476190466</v>
      </c>
      <c r="AN96">
        <v>0.68867999999999996</v>
      </c>
      <c r="AO96">
        <v>8.7493223999999987</v>
      </c>
      <c r="AP96">
        <v>2.90827992</v>
      </c>
      <c r="AQ96">
        <v>17.396999999999998</v>
      </c>
      <c r="AR96">
        <v>15.0724704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35.254630576220521</v>
      </c>
      <c r="BB96">
        <f t="shared" si="1"/>
        <v>899.88146019595069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3.0029996372430472</v>
      </c>
      <c r="L97">
        <v>460.92502720892475</v>
      </c>
      <c r="M97">
        <v>24.536243180046764</v>
      </c>
      <c r="N97">
        <v>36.239827115959876</v>
      </c>
      <c r="O97">
        <v>0</v>
      </c>
      <c r="P97">
        <v>37.508286588475272</v>
      </c>
      <c r="Q97">
        <v>6.6946545974273448</v>
      </c>
      <c r="R97">
        <v>13.007942450980391</v>
      </c>
      <c r="S97">
        <v>8.1008571428571425</v>
      </c>
      <c r="T97">
        <v>0</v>
      </c>
      <c r="U97">
        <v>53.527789440771841</v>
      </c>
      <c r="V97">
        <v>4.3736128126822162</v>
      </c>
      <c r="W97">
        <v>13.592279549718578</v>
      </c>
      <c r="X97">
        <v>45.258062963864909</v>
      </c>
      <c r="Y97">
        <v>0</v>
      </c>
      <c r="Z97">
        <v>6.0321175199999999</v>
      </c>
      <c r="AA97">
        <v>13.088088000000001</v>
      </c>
      <c r="AB97">
        <v>12.121704815999999</v>
      </c>
      <c r="AC97">
        <v>8.9164694943999994</v>
      </c>
      <c r="AD97">
        <v>11.226333560000002</v>
      </c>
      <c r="AE97">
        <v>15.1671353808</v>
      </c>
      <c r="AF97">
        <v>5.4449999999999994</v>
      </c>
      <c r="AG97">
        <v>12.156275039999997</v>
      </c>
      <c r="AH97">
        <v>46.922145399999998</v>
      </c>
      <c r="AI97">
        <v>19.527820000000002</v>
      </c>
      <c r="AJ97">
        <v>0</v>
      </c>
      <c r="AK97">
        <v>15.53307</v>
      </c>
      <c r="AL97">
        <v>0</v>
      </c>
      <c r="AM97">
        <v>4.9079790476190466</v>
      </c>
      <c r="AN97">
        <v>0.68867999999999996</v>
      </c>
      <c r="AO97">
        <v>8.7493223999999987</v>
      </c>
      <c r="AP97">
        <v>2.9868820800000004</v>
      </c>
      <c r="AQ97">
        <v>17.396999999999998</v>
      </c>
      <c r="AR97">
        <v>15.0724704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35.154955952856625</v>
      </c>
      <c r="BB97">
        <f t="shared" si="1"/>
        <v>897.33723697931453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3.0029996372430472</v>
      </c>
      <c r="L98">
        <v>460.92502720892475</v>
      </c>
      <c r="M98">
        <v>24.536243180046764</v>
      </c>
      <c r="N98">
        <v>36.239827115959876</v>
      </c>
      <c r="O98">
        <v>0</v>
      </c>
      <c r="P98">
        <v>37.508286588475272</v>
      </c>
      <c r="Q98">
        <v>6.6946545974273448</v>
      </c>
      <c r="R98">
        <v>13.007942450980391</v>
      </c>
      <c r="S98">
        <v>8.1008571428571425</v>
      </c>
      <c r="T98">
        <v>0</v>
      </c>
      <c r="U98">
        <v>53.527789440771841</v>
      </c>
      <c r="V98">
        <v>4.3736128126822162</v>
      </c>
      <c r="W98">
        <v>13.592279549718578</v>
      </c>
      <c r="X98">
        <v>45.258062963864909</v>
      </c>
      <c r="Y98">
        <v>0</v>
      </c>
      <c r="Z98">
        <v>6.0321175199999999</v>
      </c>
      <c r="AA98">
        <v>13.088088000000001</v>
      </c>
      <c r="AB98">
        <v>12.121704815999999</v>
      </c>
      <c r="AC98">
        <v>8.9164694943999994</v>
      </c>
      <c r="AD98">
        <v>11.226333560000002</v>
      </c>
      <c r="AE98">
        <v>15.1671353808</v>
      </c>
      <c r="AF98">
        <v>5.4449999999999994</v>
      </c>
      <c r="AG98">
        <v>12.156275039999997</v>
      </c>
      <c r="AH98">
        <v>46.922145399999998</v>
      </c>
      <c r="AI98">
        <v>19.527820000000002</v>
      </c>
      <c r="AJ98">
        <v>0</v>
      </c>
      <c r="AK98">
        <v>15.53307</v>
      </c>
      <c r="AL98">
        <v>0</v>
      </c>
      <c r="AM98">
        <v>4.9079790476190466</v>
      </c>
      <c r="AN98">
        <v>0.68867999999999996</v>
      </c>
      <c r="AO98">
        <v>8.7493223999999987</v>
      </c>
      <c r="AP98">
        <v>2.9868820800000004</v>
      </c>
      <c r="AQ98">
        <v>17.396999999999998</v>
      </c>
      <c r="AR98">
        <v>15.0724704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35.154955952856625</v>
      </c>
      <c r="BB98">
        <f t="shared" si="1"/>
        <v>897.33723697931453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3.8264293237857731E-2</v>
      </c>
      <c r="L99">
        <f t="shared" si="2"/>
        <v>8.8966650374723137</v>
      </c>
      <c r="M99">
        <f t="shared" si="2"/>
        <v>0.61296622065451545</v>
      </c>
      <c r="N99">
        <f t="shared" si="2"/>
        <v>0.86975585078303752</v>
      </c>
      <c r="O99">
        <f t="shared" si="2"/>
        <v>0</v>
      </c>
      <c r="P99">
        <f t="shared" si="2"/>
        <v>0.89777855189089828</v>
      </c>
      <c r="Q99">
        <f t="shared" si="2"/>
        <v>0.14588250451398518</v>
      </c>
      <c r="R99">
        <f t="shared" si="2"/>
        <v>0.23654402058155966</v>
      </c>
      <c r="S99">
        <f t="shared" si="2"/>
        <v>0.1758308620215252</v>
      </c>
      <c r="T99">
        <f t="shared" si="2"/>
        <v>0</v>
      </c>
      <c r="U99">
        <f t="shared" si="2"/>
        <v>1.2741079421039876</v>
      </c>
      <c r="V99">
        <f t="shared" si="2"/>
        <v>0.10378066295820801</v>
      </c>
      <c r="W99">
        <f t="shared" si="2"/>
        <v>0.30030883235535888</v>
      </c>
      <c r="X99">
        <f t="shared" si="2"/>
        <v>1.0005313337489967</v>
      </c>
      <c r="Y99">
        <f t="shared" si="2"/>
        <v>0</v>
      </c>
      <c r="Z99">
        <f t="shared" si="2"/>
        <v>0.14477082047999992</v>
      </c>
      <c r="AA99">
        <f t="shared" si="2"/>
        <v>0.31409593409999997</v>
      </c>
      <c r="AB99">
        <f t="shared" si="2"/>
        <v>0.29222142237599985</v>
      </c>
      <c r="AC99">
        <f t="shared" si="2"/>
        <v>0.21537475602239997</v>
      </c>
      <c r="AD99">
        <f t="shared" si="2"/>
        <v>0.12390508403000006</v>
      </c>
      <c r="AE99">
        <f t="shared" si="2"/>
        <v>0.35887681246559938</v>
      </c>
      <c r="AF99">
        <f t="shared" si="2"/>
        <v>9.4924499999999995E-2</v>
      </c>
      <c r="AG99">
        <f t="shared" si="2"/>
        <v>0.29175060095999977</v>
      </c>
      <c r="AH99">
        <f t="shared" si="2"/>
        <v>1.1277439843799997</v>
      </c>
      <c r="AI99">
        <f t="shared" si="2"/>
        <v>0.28627784120000016</v>
      </c>
      <c r="AJ99">
        <f t="shared" si="2"/>
        <v>0</v>
      </c>
      <c r="AK99">
        <f t="shared" si="2"/>
        <v>0.37279367999999929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0.21079553039999976</v>
      </c>
      <c r="AP99">
        <f t="shared" si="2"/>
        <v>7.4003933640000005E-2</v>
      </c>
      <c r="AQ99">
        <f t="shared" si="2"/>
        <v>0.15947250000000004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0.72967363629470894</v>
      </c>
      <c r="BB99">
        <f t="shared" si="1"/>
        <v>18.625064558009935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77.760000000000005</v>
      </c>
      <c r="BA3">
        <v>2.9300000000000068</v>
      </c>
      <c r="BB3">
        <f>SUM(B3:AZ3)-BA3</f>
        <v>74.83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77.760000000000005</v>
      </c>
      <c r="BA4">
        <v>2.9300000000000068</v>
      </c>
      <c r="BB4">
        <f t="shared" ref="BB4:BB67" si="0">SUM(B4:AZ4)-BA4</f>
        <v>74.83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77.760000000000005</v>
      </c>
      <c r="BA5">
        <v>2.9300000000000068</v>
      </c>
      <c r="BB5">
        <f t="shared" si="0"/>
        <v>74.83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77.760000000000005</v>
      </c>
      <c r="BA6">
        <v>2.9300000000000068</v>
      </c>
      <c r="BB6">
        <f t="shared" si="0"/>
        <v>74.83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78.010000000000005</v>
      </c>
      <c r="BA7">
        <v>2.9400000000000119</v>
      </c>
      <c r="BB7">
        <f t="shared" si="0"/>
        <v>75.069999999999993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78.010000000000005</v>
      </c>
      <c r="BA8">
        <v>2.9400000000000119</v>
      </c>
      <c r="BB8">
        <f t="shared" si="0"/>
        <v>75.069999999999993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77.98</v>
      </c>
      <c r="BA9">
        <v>2.9400000000000119</v>
      </c>
      <c r="BB9">
        <f t="shared" si="0"/>
        <v>75.039999999999992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77.98</v>
      </c>
      <c r="BA10">
        <v>2.9400000000000119</v>
      </c>
      <c r="BB10">
        <f t="shared" si="0"/>
        <v>75.039999999999992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78.349999999999994</v>
      </c>
      <c r="BA11">
        <v>2.9599999999999795</v>
      </c>
      <c r="BB11">
        <f t="shared" si="0"/>
        <v>75.390000000000015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78.349999999999994</v>
      </c>
      <c r="BA12">
        <v>2.9599999999999795</v>
      </c>
      <c r="BB12">
        <f t="shared" si="0"/>
        <v>75.390000000000015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78.349999999999994</v>
      </c>
      <c r="BA13">
        <v>2.9599999999999795</v>
      </c>
      <c r="BB13">
        <f t="shared" si="0"/>
        <v>75.390000000000015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78.349999999999994</v>
      </c>
      <c r="BA14">
        <v>2.9599999999999795</v>
      </c>
      <c r="BB14">
        <f t="shared" si="0"/>
        <v>75.390000000000015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78.349999999999994</v>
      </c>
      <c r="BA15">
        <v>2.9599999999999795</v>
      </c>
      <c r="BB15">
        <f t="shared" si="0"/>
        <v>75.390000000000015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78.349999999999994</v>
      </c>
      <c r="BA16">
        <v>2.9599999999999795</v>
      </c>
      <c r="BB16">
        <f t="shared" si="0"/>
        <v>75.390000000000015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78.349999999999994</v>
      </c>
      <c r="BA17">
        <v>2.9599999999999795</v>
      </c>
      <c r="BB17">
        <f t="shared" si="0"/>
        <v>75.390000000000015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78.349999999999994</v>
      </c>
      <c r="BA18">
        <v>2.9599999999999795</v>
      </c>
      <c r="BB18">
        <f t="shared" si="0"/>
        <v>75.390000000000015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78.41</v>
      </c>
      <c r="BA19">
        <v>2.9699999999999847</v>
      </c>
      <c r="BB19">
        <f t="shared" si="0"/>
        <v>75.440000000000012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78.41</v>
      </c>
      <c r="BA20">
        <v>2.9699999999999847</v>
      </c>
      <c r="BB20">
        <f t="shared" si="0"/>
        <v>75.440000000000012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78.539999999999992</v>
      </c>
      <c r="BA21">
        <v>2.9699999999999847</v>
      </c>
      <c r="BB21">
        <f t="shared" si="0"/>
        <v>75.570000000000007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78.539999999999992</v>
      </c>
      <c r="BA22">
        <v>2.9699999999999847</v>
      </c>
      <c r="BB22">
        <f t="shared" si="0"/>
        <v>75.570000000000007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78.599999999999994</v>
      </c>
      <c r="BA23">
        <v>2.9799999999999898</v>
      </c>
      <c r="BB23">
        <f t="shared" si="0"/>
        <v>75.62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78.599999999999994</v>
      </c>
      <c r="BA24">
        <v>2.9799999999999898</v>
      </c>
      <c r="BB24">
        <f t="shared" si="0"/>
        <v>75.62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78.599999999999994</v>
      </c>
      <c r="BA25">
        <v>2.9799999999999898</v>
      </c>
      <c r="BB25">
        <f t="shared" si="0"/>
        <v>75.62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78.72</v>
      </c>
      <c r="BA26">
        <v>2.9799999999999898</v>
      </c>
      <c r="BB26">
        <f t="shared" si="0"/>
        <v>75.740000000000009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78.350000000000009</v>
      </c>
      <c r="BA27">
        <v>2.9600000000000222</v>
      </c>
      <c r="BB27">
        <f t="shared" si="0"/>
        <v>75.389999999999986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78.350000000000009</v>
      </c>
      <c r="BA28">
        <v>2.9600000000000222</v>
      </c>
      <c r="BB28">
        <f t="shared" si="0"/>
        <v>75.389999999999986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78.320000000000007</v>
      </c>
      <c r="BA29">
        <v>2.9600000000000222</v>
      </c>
      <c r="BB29">
        <f t="shared" si="0"/>
        <v>75.359999999999985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78.350000000000009</v>
      </c>
      <c r="BA30">
        <v>2.9600000000000222</v>
      </c>
      <c r="BB30">
        <f t="shared" si="0"/>
        <v>75.389999999999986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78.27000000000001</v>
      </c>
      <c r="BA31">
        <v>2.9600000000000222</v>
      </c>
      <c r="BB31">
        <f t="shared" si="0"/>
        <v>75.309999999999988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78.27000000000001</v>
      </c>
      <c r="BA32">
        <v>2.9600000000000222</v>
      </c>
      <c r="BB32">
        <f t="shared" si="0"/>
        <v>75.309999999999988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78.27000000000001</v>
      </c>
      <c r="BA33">
        <v>2.9600000000000222</v>
      </c>
      <c r="BB33">
        <f t="shared" si="0"/>
        <v>75.309999999999988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78.27000000000001</v>
      </c>
      <c r="BA34">
        <v>2.9600000000000222</v>
      </c>
      <c r="BB34">
        <f t="shared" si="0"/>
        <v>75.309999999999988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78.27000000000001</v>
      </c>
      <c r="BA35">
        <v>2.9600000000000222</v>
      </c>
      <c r="BB35">
        <f t="shared" si="0"/>
        <v>75.309999999999988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78.27000000000001</v>
      </c>
      <c r="BA36">
        <v>2.9600000000000222</v>
      </c>
      <c r="BB36">
        <f t="shared" si="0"/>
        <v>75.309999999999988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78.240000000000009</v>
      </c>
      <c r="BA37">
        <v>2.9600000000000222</v>
      </c>
      <c r="BB37">
        <f t="shared" si="0"/>
        <v>75.279999999999987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78.27000000000001</v>
      </c>
      <c r="BA38">
        <v>2.9600000000000222</v>
      </c>
      <c r="BB38">
        <f t="shared" si="0"/>
        <v>75.309999999999988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78.240000000000009</v>
      </c>
      <c r="BA39">
        <v>2.9600000000000222</v>
      </c>
      <c r="BB39">
        <f t="shared" si="0"/>
        <v>75.279999999999987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78.240000000000009</v>
      </c>
      <c r="BA40">
        <v>2.9600000000000222</v>
      </c>
      <c r="BB40">
        <f t="shared" si="0"/>
        <v>75.279999999999987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78.240000000000009</v>
      </c>
      <c r="BA41">
        <v>2.9600000000000222</v>
      </c>
      <c r="BB41">
        <f t="shared" si="0"/>
        <v>75.279999999999987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78.320000000000007</v>
      </c>
      <c r="BA42">
        <v>2.9600000000000222</v>
      </c>
      <c r="BB42">
        <f t="shared" si="0"/>
        <v>75.359999999999985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77.41</v>
      </c>
      <c r="BA43">
        <v>2.9300000000000068</v>
      </c>
      <c r="BB43">
        <f t="shared" si="0"/>
        <v>74.47999999999999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77.56</v>
      </c>
      <c r="BA44">
        <v>2.9400000000000119</v>
      </c>
      <c r="BB44">
        <f t="shared" si="0"/>
        <v>74.61999999999999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77.59</v>
      </c>
      <c r="BA45">
        <v>2.9400000000000119</v>
      </c>
      <c r="BB45">
        <f t="shared" si="0"/>
        <v>74.649999999999991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77.59</v>
      </c>
      <c r="BA46">
        <v>2.9400000000000119</v>
      </c>
      <c r="BB46">
        <f t="shared" si="0"/>
        <v>74.649999999999991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77.59</v>
      </c>
      <c r="BA47">
        <v>2.9400000000000119</v>
      </c>
      <c r="BB47">
        <f t="shared" si="0"/>
        <v>74.649999999999991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77.59</v>
      </c>
      <c r="BA48">
        <v>2.9400000000000119</v>
      </c>
      <c r="BB48">
        <f t="shared" si="0"/>
        <v>74.649999999999991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77.59</v>
      </c>
      <c r="BA49">
        <v>2.9400000000000119</v>
      </c>
      <c r="BB49">
        <f t="shared" si="0"/>
        <v>74.649999999999991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77.59</v>
      </c>
      <c r="BA50">
        <v>2.9400000000000119</v>
      </c>
      <c r="BB50">
        <f t="shared" si="0"/>
        <v>74.649999999999991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77.59</v>
      </c>
      <c r="BA51">
        <v>2.9400000000000119</v>
      </c>
      <c r="BB51">
        <f t="shared" si="0"/>
        <v>74.649999999999991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77.59</v>
      </c>
      <c r="BA52">
        <v>2.9400000000000119</v>
      </c>
      <c r="BB52">
        <f t="shared" si="0"/>
        <v>74.649999999999991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77.62</v>
      </c>
      <c r="BA53">
        <v>2.9400000000000119</v>
      </c>
      <c r="BB53">
        <f t="shared" si="0"/>
        <v>74.679999999999993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77.45</v>
      </c>
      <c r="BA54">
        <v>2.9300000000000068</v>
      </c>
      <c r="BB54">
        <f t="shared" si="0"/>
        <v>74.52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77.45</v>
      </c>
      <c r="BA55">
        <v>2.9300000000000068</v>
      </c>
      <c r="BB55">
        <f t="shared" si="0"/>
        <v>74.52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77.45</v>
      </c>
      <c r="BA56">
        <v>2.9300000000000068</v>
      </c>
      <c r="BB56">
        <f t="shared" si="0"/>
        <v>74.52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77.45</v>
      </c>
      <c r="BA57">
        <v>2.9300000000000068</v>
      </c>
      <c r="BB57">
        <f t="shared" si="0"/>
        <v>74.52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77.45</v>
      </c>
      <c r="BA58">
        <v>2.9300000000000068</v>
      </c>
      <c r="BB58">
        <f t="shared" si="0"/>
        <v>74.52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77.47</v>
      </c>
      <c r="BA59">
        <v>2.9300000000000068</v>
      </c>
      <c r="BB59">
        <f t="shared" si="0"/>
        <v>74.539999999999992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77.47</v>
      </c>
      <c r="BA60">
        <v>2.9300000000000068</v>
      </c>
      <c r="BB60">
        <f t="shared" si="0"/>
        <v>74.539999999999992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77.47</v>
      </c>
      <c r="BA61">
        <v>2.9300000000000068</v>
      </c>
      <c r="BB61">
        <f t="shared" si="0"/>
        <v>74.539999999999992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77.37</v>
      </c>
      <c r="BA62">
        <v>2.930000000000021</v>
      </c>
      <c r="BB62">
        <f t="shared" si="0"/>
        <v>74.439999999999984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77.37</v>
      </c>
      <c r="BA63">
        <v>2.930000000000021</v>
      </c>
      <c r="BB63">
        <f t="shared" si="0"/>
        <v>74.439999999999984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77.37</v>
      </c>
      <c r="BA64">
        <v>2.930000000000021</v>
      </c>
      <c r="BB64">
        <f t="shared" si="0"/>
        <v>74.439999999999984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74.98</v>
      </c>
      <c r="BA65">
        <v>2.8400000000000318</v>
      </c>
      <c r="BB65">
        <f t="shared" si="0"/>
        <v>72.139999999999972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74.98</v>
      </c>
      <c r="BA66">
        <v>2.8400000000000318</v>
      </c>
      <c r="BB66">
        <f t="shared" si="0"/>
        <v>72.139999999999972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74.87</v>
      </c>
      <c r="BA67">
        <v>2.8400000000000318</v>
      </c>
      <c r="BB67">
        <f t="shared" si="0"/>
        <v>72.029999999999973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74.98</v>
      </c>
      <c r="BA68">
        <v>2.8400000000000318</v>
      </c>
      <c r="BB68">
        <f t="shared" ref="BB68:BB99" si="1">SUM(B68:AZ68)-BA68</f>
        <v>72.139999999999972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74.510000000000005</v>
      </c>
      <c r="BA69">
        <v>2.8200000000000216</v>
      </c>
      <c r="BB69">
        <f t="shared" si="1"/>
        <v>71.689999999999984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74.540000000000006</v>
      </c>
      <c r="BA70">
        <v>2.8200000000000216</v>
      </c>
      <c r="BB70">
        <f t="shared" si="1"/>
        <v>71.719999999999985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74.540000000000006</v>
      </c>
      <c r="BA71">
        <v>2.8200000000000216</v>
      </c>
      <c r="BB71">
        <f t="shared" si="1"/>
        <v>71.719999999999985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74.540000000000006</v>
      </c>
      <c r="BA72">
        <v>2.8200000000000216</v>
      </c>
      <c r="BB72">
        <f t="shared" si="1"/>
        <v>71.719999999999985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74.510000000000005</v>
      </c>
      <c r="BA73">
        <v>2.8200000000000216</v>
      </c>
      <c r="BB73">
        <f t="shared" si="1"/>
        <v>71.689999999999984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74.510000000000005</v>
      </c>
      <c r="BA74">
        <v>2.8200000000000216</v>
      </c>
      <c r="BB74">
        <f t="shared" si="1"/>
        <v>71.689999999999984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75.009999999999991</v>
      </c>
      <c r="BA75">
        <v>2.8299999999999983</v>
      </c>
      <c r="BB75">
        <f t="shared" si="1"/>
        <v>72.179999999999993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75.009999999999991</v>
      </c>
      <c r="BA76">
        <v>2.8299999999999983</v>
      </c>
      <c r="BB76">
        <f t="shared" si="1"/>
        <v>72.179999999999993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75.009999999999991</v>
      </c>
      <c r="BA77">
        <v>2.8299999999999983</v>
      </c>
      <c r="BB77">
        <f t="shared" si="1"/>
        <v>72.179999999999993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75.009999999999991</v>
      </c>
      <c r="BA78">
        <v>2.8299999999999983</v>
      </c>
      <c r="BB78">
        <f t="shared" si="1"/>
        <v>72.179999999999993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75.009999999999991</v>
      </c>
      <c r="BA79">
        <v>2.8299999999999983</v>
      </c>
      <c r="BB79">
        <f t="shared" si="1"/>
        <v>72.179999999999993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75.009999999999991</v>
      </c>
      <c r="BA80">
        <v>2.8299999999999983</v>
      </c>
      <c r="BB80">
        <f t="shared" si="1"/>
        <v>72.179999999999993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75.25</v>
      </c>
      <c r="BA81">
        <v>2.8400000000000034</v>
      </c>
      <c r="BB81">
        <f t="shared" si="1"/>
        <v>72.41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75.419999999999987</v>
      </c>
      <c r="BA82">
        <v>2.8499999999999943</v>
      </c>
      <c r="BB82">
        <f t="shared" si="1"/>
        <v>72.569999999999993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75.569999999999993</v>
      </c>
      <c r="BA83">
        <v>2.8499999999999943</v>
      </c>
      <c r="BB83">
        <f t="shared" si="1"/>
        <v>72.72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75.569999999999993</v>
      </c>
      <c r="BA84">
        <v>2.8499999999999943</v>
      </c>
      <c r="BB84">
        <f t="shared" si="1"/>
        <v>72.72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76.239999999999981</v>
      </c>
      <c r="BA85">
        <v>2.8799999999999812</v>
      </c>
      <c r="BB85">
        <f t="shared" si="1"/>
        <v>73.36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76.41</v>
      </c>
      <c r="BA86">
        <v>2.8799999999999955</v>
      </c>
      <c r="BB86">
        <f t="shared" si="1"/>
        <v>73.53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76.77000000000001</v>
      </c>
      <c r="BA87">
        <v>2.8900000000000148</v>
      </c>
      <c r="BB87">
        <f t="shared" si="1"/>
        <v>73.88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77.139999999999986</v>
      </c>
      <c r="BA88">
        <v>2.9099999999999682</v>
      </c>
      <c r="BB88">
        <f t="shared" si="1"/>
        <v>74.230000000000018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77.680000000000007</v>
      </c>
      <c r="BA89">
        <v>2.9300000000000068</v>
      </c>
      <c r="BB89">
        <f t="shared" si="1"/>
        <v>74.75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78.319999999999993</v>
      </c>
      <c r="BA90">
        <v>2.9500000000000028</v>
      </c>
      <c r="BB90">
        <f t="shared" si="1"/>
        <v>75.36999999999999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78.650000000000006</v>
      </c>
      <c r="BA91">
        <v>2.9800000000000182</v>
      </c>
      <c r="BB91">
        <f t="shared" si="1"/>
        <v>75.669999999999987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78.690000000000012</v>
      </c>
      <c r="BA92">
        <v>2.980000000000004</v>
      </c>
      <c r="BB92">
        <f t="shared" si="1"/>
        <v>75.710000000000008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78.680000000000007</v>
      </c>
      <c r="BA93">
        <v>2.980000000000004</v>
      </c>
      <c r="BB93">
        <f t="shared" si="1"/>
        <v>75.7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78.570000000000007</v>
      </c>
      <c r="BA94">
        <v>2.9700000000000131</v>
      </c>
      <c r="BB94">
        <f t="shared" si="1"/>
        <v>75.599999999999994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78.59</v>
      </c>
      <c r="BA95">
        <v>2.9700000000000131</v>
      </c>
      <c r="BB95">
        <f t="shared" si="1"/>
        <v>75.61999999999999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78.59</v>
      </c>
      <c r="BA96">
        <v>2.9700000000000131</v>
      </c>
      <c r="BB96">
        <f t="shared" si="1"/>
        <v>75.61999999999999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78.59</v>
      </c>
      <c r="BA97">
        <v>2.9700000000000131</v>
      </c>
      <c r="BB97">
        <f t="shared" si="1"/>
        <v>75.61999999999999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78.59</v>
      </c>
      <c r="BA98">
        <v>2.9700000000000131</v>
      </c>
      <c r="BB98">
        <f t="shared" si="1"/>
        <v>75.61999999999999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1.8565499999999999</v>
      </c>
      <c r="BA99">
        <f t="shared" si="2"/>
        <v>7.0190000000000155E-2</v>
      </c>
      <c r="BB99">
        <f t="shared" si="1"/>
        <v>1.7863599999999997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0.42403299999999966</v>
      </c>
      <c r="BB3">
        <f>SUM(B3:AZ3)-BA3</f>
        <v>10.823535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0.42403299999999966</v>
      </c>
      <c r="BB4">
        <f t="shared" ref="BB4:BB67" si="0">SUM(B4:AZ4)-BA4</f>
        <v>10.823535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0.42403299999999966</v>
      </c>
      <c r="BB5">
        <f t="shared" si="0"/>
        <v>10.823535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10.733472000000001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0.40465200000000046</v>
      </c>
      <c r="BB6">
        <f t="shared" si="0"/>
        <v>10.32882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0.42403299999999966</v>
      </c>
      <c r="BB7">
        <f t="shared" si="0"/>
        <v>10.823535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9.3561669999999992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0.35272699999999979</v>
      </c>
      <c r="BB8">
        <f t="shared" si="0"/>
        <v>9.0034399999999994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10.324259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0.38922499999999971</v>
      </c>
      <c r="BB9">
        <f t="shared" si="0"/>
        <v>9.9350339999999999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11.200658000000001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0.42226500000000122</v>
      </c>
      <c r="BB10">
        <f t="shared" si="0"/>
        <v>10.778392999999999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11.247567999999999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0.42403299999999966</v>
      </c>
      <c r="BB11">
        <f t="shared" si="0"/>
        <v>10.823535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11.247567999999999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0.42403299999999966</v>
      </c>
      <c r="BB12">
        <f t="shared" si="0"/>
        <v>10.823535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11.247567999999999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0.42403299999999966</v>
      </c>
      <c r="BB13">
        <f t="shared" si="0"/>
        <v>10.823535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11.247567999999999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0.42403299999999966</v>
      </c>
      <c r="BB14">
        <f t="shared" si="0"/>
        <v>10.823535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11.247567999999999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0.42403299999999966</v>
      </c>
      <c r="BB15">
        <f t="shared" si="0"/>
        <v>10.823535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11.247567999999999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0.42403299999999966</v>
      </c>
      <c r="BB16">
        <f t="shared" si="0"/>
        <v>10.823535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11.247567999999999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0.42403299999999966</v>
      </c>
      <c r="BB17">
        <f t="shared" si="0"/>
        <v>10.823535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11.247567999999999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0.42403299999999966</v>
      </c>
      <c r="BB18">
        <f t="shared" si="0"/>
        <v>10.823535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11.247567999999999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0.42403299999999966</v>
      </c>
      <c r="BB19">
        <f t="shared" si="0"/>
        <v>10.823535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11.247567999999999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0.42403299999999966</v>
      </c>
      <c r="BB20">
        <f t="shared" si="0"/>
        <v>10.823535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11.247567999999999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0.42403299999999966</v>
      </c>
      <c r="BB21">
        <f t="shared" si="0"/>
        <v>10.823535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11.247567999999999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0.42403299999999966</v>
      </c>
      <c r="BB22">
        <f t="shared" si="0"/>
        <v>10.823535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11.247567999999999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0.42403299999999966</v>
      </c>
      <c r="BB23">
        <f t="shared" si="0"/>
        <v>10.823535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11.247567999999999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0.42403299999999966</v>
      </c>
      <c r="BB24">
        <f t="shared" si="0"/>
        <v>10.823535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11.247567999999999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0.42403299999999966</v>
      </c>
      <c r="BB25">
        <f t="shared" si="0"/>
        <v>10.823535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11.247567999999999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0.42403299999999966</v>
      </c>
      <c r="BB26">
        <f t="shared" si="0"/>
        <v>10.823535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11.247567999999999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0.42403299999999966</v>
      </c>
      <c r="BB27">
        <f t="shared" si="0"/>
        <v>10.823535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11.247567999999999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0.42403299999999966</v>
      </c>
      <c r="BB28">
        <f t="shared" si="0"/>
        <v>10.823535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11.247567999999999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0.42403299999999966</v>
      </c>
      <c r="BB29">
        <f t="shared" si="0"/>
        <v>10.823535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11.247567999999999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0.42403299999999966</v>
      </c>
      <c r="BB30">
        <f t="shared" si="0"/>
        <v>10.823535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11.247567999999999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0.42403299999999966</v>
      </c>
      <c r="BB31">
        <f t="shared" si="0"/>
        <v>10.823535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11.247567999999999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0.42403299999999966</v>
      </c>
      <c r="BB32">
        <f t="shared" si="0"/>
        <v>10.823535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11.247567999999999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0.42403299999999966</v>
      </c>
      <c r="BB33">
        <f t="shared" si="0"/>
        <v>10.823535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11.247567999999999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0.42403299999999966</v>
      </c>
      <c r="BB34">
        <f t="shared" si="0"/>
        <v>10.823535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11.247567999999999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0.42403299999999966</v>
      </c>
      <c r="BB35">
        <f t="shared" si="0"/>
        <v>10.823535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11.247567999999999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0.42403299999999966</v>
      </c>
      <c r="BB36">
        <f t="shared" si="0"/>
        <v>10.823535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11.247567999999999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0.42403299999999966</v>
      </c>
      <c r="BB37">
        <f t="shared" si="0"/>
        <v>10.823535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11.247567999999999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0.42403299999999966</v>
      </c>
      <c r="BB38">
        <f t="shared" si="0"/>
        <v>10.823535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11.247567999999999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0.42403299999999966</v>
      </c>
      <c r="BB39">
        <f t="shared" si="0"/>
        <v>10.823535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11.247567999999999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0.42403299999999966</v>
      </c>
      <c r="BB40">
        <f t="shared" si="0"/>
        <v>10.823535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11.247567999999999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0.42403299999999966</v>
      </c>
      <c r="BB41">
        <f t="shared" si="0"/>
        <v>10.823535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11.247567999999999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0.42403299999999966</v>
      </c>
      <c r="BB42">
        <f t="shared" si="0"/>
        <v>10.823535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11.247567999999999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0.42403299999999966</v>
      </c>
      <c r="BB43">
        <f t="shared" si="0"/>
        <v>10.823535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11.247567999999999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0.42403299999999966</v>
      </c>
      <c r="BB44">
        <f t="shared" si="0"/>
        <v>10.823535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11.247567999999999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0.42403299999999966</v>
      </c>
      <c r="BB45">
        <f t="shared" si="0"/>
        <v>10.823535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11.247567999999999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0.42403299999999966</v>
      </c>
      <c r="BB46">
        <f t="shared" si="0"/>
        <v>10.823535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11.247567999999999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0.42403299999999966</v>
      </c>
      <c r="BB47">
        <f t="shared" si="0"/>
        <v>10.823535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11.247567999999999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0.42403299999999966</v>
      </c>
      <c r="BB48">
        <f t="shared" si="0"/>
        <v>10.823535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11.247567999999999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0.42403299999999966</v>
      </c>
      <c r="BB49">
        <f t="shared" si="0"/>
        <v>10.823535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11.247567999999999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0.42403299999999966</v>
      </c>
      <c r="BB50">
        <f t="shared" si="0"/>
        <v>10.823535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11.247567999999999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0.42403299999999966</v>
      </c>
      <c r="BB51">
        <f t="shared" si="0"/>
        <v>10.823535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11.247567999999999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0.42403299999999966</v>
      </c>
      <c r="BB52">
        <f t="shared" si="0"/>
        <v>10.823535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11.247567999999999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0.42403299999999966</v>
      </c>
      <c r="BB53">
        <f t="shared" si="0"/>
        <v>10.823535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11.247567999999999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0.42403299999999966</v>
      </c>
      <c r="BB54">
        <f t="shared" si="0"/>
        <v>10.823535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11.247567999999999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0.42403299999999966</v>
      </c>
      <c r="BB55">
        <f t="shared" si="0"/>
        <v>10.823535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11.247567999999999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0.42403299999999966</v>
      </c>
      <c r="BB56">
        <f t="shared" si="0"/>
        <v>10.823535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11.247567999999999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0.42403299999999966</v>
      </c>
      <c r="BB57">
        <f t="shared" si="0"/>
        <v>10.823535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11.247567999999999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0.42403299999999966</v>
      </c>
      <c r="BB58">
        <f t="shared" si="0"/>
        <v>10.823535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11.247567999999999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0.42403299999999966</v>
      </c>
      <c r="BB59">
        <f t="shared" si="0"/>
        <v>10.823535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11.247567999999999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0.42403299999999966</v>
      </c>
      <c r="BB60">
        <f t="shared" si="0"/>
        <v>10.823535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11.247567999999999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0.42403299999999966</v>
      </c>
      <c r="BB61">
        <f t="shared" si="0"/>
        <v>10.823535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11.247567999999999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0.42403299999999966</v>
      </c>
      <c r="BB62">
        <f t="shared" si="0"/>
        <v>10.823535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11.247567999999999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0.42403299999999966</v>
      </c>
      <c r="BB63">
        <f t="shared" si="0"/>
        <v>10.823535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11.247567999999999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0.42403299999999966</v>
      </c>
      <c r="BB64">
        <f t="shared" si="0"/>
        <v>10.823535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11.247567999999999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0.42403299999999966</v>
      </c>
      <c r="BB65">
        <f t="shared" si="0"/>
        <v>10.823535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11.247567999999999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0.42403299999999966</v>
      </c>
      <c r="BB66">
        <f t="shared" si="0"/>
        <v>10.823535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11.247567999999999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0.42403299999999966</v>
      </c>
      <c r="BB67">
        <f t="shared" si="0"/>
        <v>10.823535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11.247567999999999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0.42403299999999966</v>
      </c>
      <c r="BB68">
        <f t="shared" ref="BB68:BB99" si="1">SUM(B68:AZ68)-BA68</f>
        <v>10.823535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11.247567999999999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0.42403299999999966</v>
      </c>
      <c r="BB69">
        <f t="shared" si="1"/>
        <v>10.823535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11.247567999999999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0.42403299999999966</v>
      </c>
      <c r="BB70">
        <f t="shared" si="1"/>
        <v>10.823535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11.247567999999999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0.42403299999999966</v>
      </c>
      <c r="BB71">
        <f t="shared" si="1"/>
        <v>10.823535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11.247567999999999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0.42403299999999966</v>
      </c>
      <c r="BB72">
        <f t="shared" si="1"/>
        <v>10.823535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11.247567999999999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0.42403299999999966</v>
      </c>
      <c r="BB73">
        <f t="shared" si="1"/>
        <v>10.823535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11.247567999999999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0.42403299999999966</v>
      </c>
      <c r="BB74">
        <f t="shared" si="1"/>
        <v>10.823535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11.247567999999999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0.42403299999999966</v>
      </c>
      <c r="BB75">
        <f t="shared" si="1"/>
        <v>10.823535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11.247567999999999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0.42403299999999966</v>
      </c>
      <c r="BB76">
        <f t="shared" si="1"/>
        <v>10.823535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11.247567999999999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0.42403299999999966</v>
      </c>
      <c r="BB77">
        <f t="shared" si="1"/>
        <v>10.823535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11.247567999999999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0.42403299999999966</v>
      </c>
      <c r="BB78">
        <f t="shared" si="1"/>
        <v>10.823535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11.247567999999999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0.42403299999999966</v>
      </c>
      <c r="BB79">
        <f t="shared" si="1"/>
        <v>10.823535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11.247567999999999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0.42403299999999966</v>
      </c>
      <c r="BB80">
        <f t="shared" si="1"/>
        <v>10.823535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11.247567999999999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0.42403299999999966</v>
      </c>
      <c r="BB81">
        <f t="shared" si="1"/>
        <v>10.823535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11.247567999999999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0.42403299999999966</v>
      </c>
      <c r="BB82">
        <f t="shared" si="1"/>
        <v>10.823535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11.247567999999999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0.42403299999999966</v>
      </c>
      <c r="BB83">
        <f t="shared" si="1"/>
        <v>10.823535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11.247567999999999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0.42403299999999966</v>
      </c>
      <c r="BB84">
        <f t="shared" si="1"/>
        <v>10.823535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11.247567999999999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0.42403299999999966</v>
      </c>
      <c r="BB85">
        <f t="shared" si="1"/>
        <v>10.823535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11.247567999999999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0.42403299999999966</v>
      </c>
      <c r="BB86">
        <f t="shared" si="1"/>
        <v>10.823535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11.247567999999999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0.42403299999999966</v>
      </c>
      <c r="BB87">
        <f t="shared" si="1"/>
        <v>10.823535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11.247567999999999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0.42403299999999966</v>
      </c>
      <c r="BB88">
        <f t="shared" si="1"/>
        <v>10.823535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11.247567999999999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0.42403299999999966</v>
      </c>
      <c r="BB89">
        <f t="shared" si="1"/>
        <v>10.823535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11.247567999999999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0.42403299999999966</v>
      </c>
      <c r="BB90">
        <f t="shared" si="1"/>
        <v>10.823535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11.247567999999999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0.42403299999999966</v>
      </c>
      <c r="BB91">
        <f t="shared" si="1"/>
        <v>10.823535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11.247567999999999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0.42403299999999966</v>
      </c>
      <c r="BB92">
        <f t="shared" si="1"/>
        <v>10.823535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11.247567999999999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0.42403299999999966</v>
      </c>
      <c r="BB93">
        <f t="shared" si="1"/>
        <v>10.823535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11.247567999999999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0.42403299999999966</v>
      </c>
      <c r="BB94">
        <f t="shared" si="1"/>
        <v>10.823535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11.247567999999999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0.42403299999999966</v>
      </c>
      <c r="BB95">
        <f t="shared" si="1"/>
        <v>10.823535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11.247567999999999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0.42403299999999966</v>
      </c>
      <c r="BB96">
        <f t="shared" si="1"/>
        <v>10.823535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11.247567999999999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0.42403299999999966</v>
      </c>
      <c r="BB97">
        <f t="shared" si="1"/>
        <v>10.823535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11.247567999999999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0.42403299999999966</v>
      </c>
      <c r="BB98">
        <f t="shared" si="1"/>
        <v>10.823535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0.26909770300000002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1.0144976250000017E-2</v>
      </c>
      <c r="BB99">
        <f t="shared" si="1"/>
        <v>0.25895272675000003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77.37</v>
      </c>
      <c r="L3" s="202">
        <v>122.18</v>
      </c>
      <c r="M3" s="202">
        <v>56.03</v>
      </c>
      <c r="N3" s="202">
        <v>49.92</v>
      </c>
      <c r="O3" s="202">
        <v>70.52</v>
      </c>
      <c r="P3" s="202">
        <v>23.25</v>
      </c>
      <c r="Q3" s="202">
        <v>9.2200000000000006</v>
      </c>
      <c r="R3" s="202">
        <v>13.71</v>
      </c>
      <c r="S3" s="202">
        <v>11.16</v>
      </c>
      <c r="T3" s="202">
        <v>0</v>
      </c>
      <c r="U3" s="202">
        <v>49.81</v>
      </c>
      <c r="V3" s="202">
        <v>8.76</v>
      </c>
      <c r="W3" s="202">
        <v>18.98</v>
      </c>
      <c r="X3" s="202">
        <v>62.34</v>
      </c>
      <c r="Y3" s="202">
        <v>0</v>
      </c>
      <c r="Z3" s="202">
        <v>117.62</v>
      </c>
      <c r="AA3" s="202">
        <v>38.130000000000003</v>
      </c>
      <c r="AB3" s="202">
        <v>0</v>
      </c>
      <c r="AC3" s="202">
        <v>13.56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10.18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77.37</v>
      </c>
      <c r="L4" s="202">
        <v>122.18</v>
      </c>
      <c r="M4" s="202">
        <v>56.03</v>
      </c>
      <c r="N4" s="202">
        <v>49.92</v>
      </c>
      <c r="O4" s="202">
        <v>70.52</v>
      </c>
      <c r="P4" s="202">
        <v>23.25</v>
      </c>
      <c r="Q4" s="202">
        <v>9.2200000000000006</v>
      </c>
      <c r="R4" s="202">
        <v>13.71</v>
      </c>
      <c r="S4" s="202">
        <v>11.16</v>
      </c>
      <c r="T4" s="202">
        <v>0</v>
      </c>
      <c r="U4" s="202">
        <v>49.81</v>
      </c>
      <c r="V4" s="202">
        <v>8.76</v>
      </c>
      <c r="W4" s="202">
        <v>18.98</v>
      </c>
      <c r="X4" s="202">
        <v>62.34</v>
      </c>
      <c r="Y4" s="202">
        <v>0</v>
      </c>
      <c r="Z4" s="202">
        <v>117.62</v>
      </c>
      <c r="AA4" s="202">
        <v>38.130000000000003</v>
      </c>
      <c r="AB4" s="202">
        <v>0</v>
      </c>
      <c r="AC4" s="202">
        <v>13.56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10.18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77.37</v>
      </c>
      <c r="L5" s="202">
        <v>122.18</v>
      </c>
      <c r="M5" s="202">
        <v>56.03</v>
      </c>
      <c r="N5" s="202">
        <v>49.92</v>
      </c>
      <c r="O5" s="202">
        <v>70.52</v>
      </c>
      <c r="P5" s="202">
        <v>23.25</v>
      </c>
      <c r="Q5" s="202">
        <v>9.2200000000000006</v>
      </c>
      <c r="R5" s="202">
        <v>13.71</v>
      </c>
      <c r="S5" s="202">
        <v>11.16</v>
      </c>
      <c r="T5" s="202">
        <v>0</v>
      </c>
      <c r="U5" s="202">
        <v>49.81</v>
      </c>
      <c r="V5" s="202">
        <v>8.76</v>
      </c>
      <c r="W5" s="202">
        <v>18.98</v>
      </c>
      <c r="X5" s="202">
        <v>62.34</v>
      </c>
      <c r="Y5" s="202">
        <v>0</v>
      </c>
      <c r="Z5" s="202">
        <v>117.62</v>
      </c>
      <c r="AA5" s="202">
        <v>38.130000000000003</v>
      </c>
      <c r="AB5" s="202">
        <v>0</v>
      </c>
      <c r="AC5" s="202">
        <v>13.56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10.18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77.37</v>
      </c>
      <c r="L6" s="202">
        <v>122.18</v>
      </c>
      <c r="M6" s="202">
        <v>56.03</v>
      </c>
      <c r="N6" s="202">
        <v>49.92</v>
      </c>
      <c r="O6" s="202">
        <v>70.52</v>
      </c>
      <c r="P6" s="202">
        <v>23.25</v>
      </c>
      <c r="Q6" s="202">
        <v>9.2200000000000006</v>
      </c>
      <c r="R6" s="202">
        <v>13.71</v>
      </c>
      <c r="S6" s="202">
        <v>11.16</v>
      </c>
      <c r="T6" s="202">
        <v>0</v>
      </c>
      <c r="U6" s="202">
        <v>49.81</v>
      </c>
      <c r="V6" s="202">
        <v>8.76</v>
      </c>
      <c r="W6" s="202">
        <v>18.98</v>
      </c>
      <c r="X6" s="202">
        <v>62.34</v>
      </c>
      <c r="Y6" s="202">
        <v>0</v>
      </c>
      <c r="Z6" s="202">
        <v>117.62</v>
      </c>
      <c r="AA6" s="202">
        <v>38.130000000000003</v>
      </c>
      <c r="AB6" s="202">
        <v>0</v>
      </c>
      <c r="AC6" s="202">
        <v>13.56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10.18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77.37</v>
      </c>
      <c r="L7" s="202">
        <v>67.36</v>
      </c>
      <c r="M7" s="202">
        <v>56.03</v>
      </c>
      <c r="N7" s="202">
        <v>49.92</v>
      </c>
      <c r="O7" s="202">
        <v>70.52</v>
      </c>
      <c r="P7" s="202">
        <v>22.82</v>
      </c>
      <c r="Q7" s="202">
        <v>9.2200000000000006</v>
      </c>
      <c r="R7" s="202">
        <v>13.71</v>
      </c>
      <c r="S7" s="202">
        <v>11.16</v>
      </c>
      <c r="T7" s="202">
        <v>0</v>
      </c>
      <c r="U7" s="202">
        <v>49.81</v>
      </c>
      <c r="V7" s="202">
        <v>8.76</v>
      </c>
      <c r="W7" s="202">
        <v>18.98</v>
      </c>
      <c r="X7" s="202">
        <v>62.34</v>
      </c>
      <c r="Y7" s="202">
        <v>0</v>
      </c>
      <c r="Z7" s="202">
        <v>117.62</v>
      </c>
      <c r="AA7" s="202">
        <v>38.130000000000003</v>
      </c>
      <c r="AB7" s="202">
        <v>0</v>
      </c>
      <c r="AC7" s="202">
        <v>13.56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10.18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77.37</v>
      </c>
      <c r="L8" s="202">
        <v>67.36</v>
      </c>
      <c r="M8" s="202">
        <v>56.03</v>
      </c>
      <c r="N8" s="202">
        <v>49.92</v>
      </c>
      <c r="O8" s="202">
        <v>70.52</v>
      </c>
      <c r="P8" s="202">
        <v>22.82</v>
      </c>
      <c r="Q8" s="202">
        <v>9.2200000000000006</v>
      </c>
      <c r="R8" s="202">
        <v>13.71</v>
      </c>
      <c r="S8" s="202">
        <v>11.16</v>
      </c>
      <c r="T8" s="202">
        <v>0</v>
      </c>
      <c r="U8" s="202">
        <v>49.81</v>
      </c>
      <c r="V8" s="202">
        <v>8.76</v>
      </c>
      <c r="W8" s="202">
        <v>18.98</v>
      </c>
      <c r="X8" s="202">
        <v>62.34</v>
      </c>
      <c r="Y8" s="202">
        <v>0</v>
      </c>
      <c r="Z8" s="202">
        <v>117.62</v>
      </c>
      <c r="AA8" s="202">
        <v>38.130000000000003</v>
      </c>
      <c r="AB8" s="202">
        <v>0</v>
      </c>
      <c r="AC8" s="202">
        <v>13.56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10.18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77.37</v>
      </c>
      <c r="L9" s="202">
        <v>67.36</v>
      </c>
      <c r="M9" s="202">
        <v>56.03</v>
      </c>
      <c r="N9" s="202">
        <v>49.92</v>
      </c>
      <c r="O9" s="202">
        <v>70.52</v>
      </c>
      <c r="P9" s="202">
        <v>22.82</v>
      </c>
      <c r="Q9" s="202">
        <v>9.2200000000000006</v>
      </c>
      <c r="R9" s="202">
        <v>13.71</v>
      </c>
      <c r="S9" s="202">
        <v>11.16</v>
      </c>
      <c r="T9" s="202">
        <v>0</v>
      </c>
      <c r="U9" s="202">
        <v>49.81</v>
      </c>
      <c r="V9" s="202">
        <v>8.76</v>
      </c>
      <c r="W9" s="202">
        <v>18.98</v>
      </c>
      <c r="X9" s="202">
        <v>62.34</v>
      </c>
      <c r="Y9" s="202">
        <v>0</v>
      </c>
      <c r="Z9" s="202">
        <v>117.62</v>
      </c>
      <c r="AA9" s="202">
        <v>38.130000000000003</v>
      </c>
      <c r="AB9" s="202">
        <v>0</v>
      </c>
      <c r="AC9" s="202">
        <v>14.59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10.18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77.37</v>
      </c>
      <c r="L10" s="202">
        <v>67.36</v>
      </c>
      <c r="M10" s="202">
        <v>56.03</v>
      </c>
      <c r="N10" s="202">
        <v>49.92</v>
      </c>
      <c r="O10" s="202">
        <v>70.52</v>
      </c>
      <c r="P10" s="202">
        <v>22.82</v>
      </c>
      <c r="Q10" s="202">
        <v>9.2200000000000006</v>
      </c>
      <c r="R10" s="202">
        <v>13.71</v>
      </c>
      <c r="S10" s="202">
        <v>11.16</v>
      </c>
      <c r="T10" s="202">
        <v>0</v>
      </c>
      <c r="U10" s="202">
        <v>49.81</v>
      </c>
      <c r="V10" s="202">
        <v>8.76</v>
      </c>
      <c r="W10" s="202">
        <v>18.98</v>
      </c>
      <c r="X10" s="202">
        <v>62.34</v>
      </c>
      <c r="Y10" s="202">
        <v>0</v>
      </c>
      <c r="Z10" s="202">
        <v>117.62</v>
      </c>
      <c r="AA10" s="202">
        <v>38.130000000000003</v>
      </c>
      <c r="AB10" s="202">
        <v>0</v>
      </c>
      <c r="AC10" s="202">
        <v>13.56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10.18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77.37</v>
      </c>
      <c r="L11" s="202">
        <v>67.36</v>
      </c>
      <c r="M11" s="202">
        <v>56.03</v>
      </c>
      <c r="N11" s="202">
        <v>49.92</v>
      </c>
      <c r="O11" s="202">
        <v>70.52</v>
      </c>
      <c r="P11" s="202">
        <v>22.82</v>
      </c>
      <c r="Q11" s="202">
        <v>9.2200000000000006</v>
      </c>
      <c r="R11" s="202">
        <v>13.71</v>
      </c>
      <c r="S11" s="202">
        <v>11.16</v>
      </c>
      <c r="T11" s="202">
        <v>0</v>
      </c>
      <c r="U11" s="202">
        <v>49.81</v>
      </c>
      <c r="V11" s="202">
        <v>8.76</v>
      </c>
      <c r="W11" s="202">
        <v>18.98</v>
      </c>
      <c r="X11" s="202">
        <v>62.34</v>
      </c>
      <c r="Y11" s="202">
        <v>0</v>
      </c>
      <c r="Z11" s="202">
        <v>117.62</v>
      </c>
      <c r="AA11" s="202">
        <v>38.130000000000003</v>
      </c>
      <c r="AB11" s="202">
        <v>0</v>
      </c>
      <c r="AC11" s="202">
        <v>13.56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10.18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77.37</v>
      </c>
      <c r="L12" s="202">
        <v>67.36</v>
      </c>
      <c r="M12" s="202">
        <v>56.03</v>
      </c>
      <c r="N12" s="202">
        <v>49.92</v>
      </c>
      <c r="O12" s="202">
        <v>70.52</v>
      </c>
      <c r="P12" s="202">
        <v>22.82</v>
      </c>
      <c r="Q12" s="202">
        <v>9.2200000000000006</v>
      </c>
      <c r="R12" s="202">
        <v>13.71</v>
      </c>
      <c r="S12" s="202">
        <v>11.16</v>
      </c>
      <c r="T12" s="202">
        <v>0</v>
      </c>
      <c r="U12" s="202">
        <v>49.81</v>
      </c>
      <c r="V12" s="202">
        <v>8.76</v>
      </c>
      <c r="W12" s="202">
        <v>18.98</v>
      </c>
      <c r="X12" s="202">
        <v>62.34</v>
      </c>
      <c r="Y12" s="202">
        <v>0</v>
      </c>
      <c r="Z12" s="202">
        <v>117.62</v>
      </c>
      <c r="AA12" s="202">
        <v>38.130000000000003</v>
      </c>
      <c r="AB12" s="202">
        <v>0</v>
      </c>
      <c r="AC12" s="202">
        <v>13.56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10.18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41.88</v>
      </c>
      <c r="L13" s="202">
        <v>67.36</v>
      </c>
      <c r="M13" s="202">
        <v>56.03</v>
      </c>
      <c r="N13" s="202">
        <v>49.92</v>
      </c>
      <c r="O13" s="202">
        <v>70.52</v>
      </c>
      <c r="P13" s="202">
        <v>22.82</v>
      </c>
      <c r="Q13" s="202">
        <v>0</v>
      </c>
      <c r="R13" s="202">
        <v>4.17</v>
      </c>
      <c r="S13" s="202">
        <v>0</v>
      </c>
      <c r="T13" s="202">
        <v>0</v>
      </c>
      <c r="U13" s="202">
        <v>49.81</v>
      </c>
      <c r="V13" s="202">
        <v>0</v>
      </c>
      <c r="W13" s="202">
        <v>4.8099999999999996</v>
      </c>
      <c r="X13" s="202">
        <v>21.3</v>
      </c>
      <c r="Y13" s="202">
        <v>0</v>
      </c>
      <c r="Z13" s="202">
        <v>57.74</v>
      </c>
      <c r="AA13" s="202">
        <v>38.130000000000003</v>
      </c>
      <c r="AB13" s="202">
        <v>0</v>
      </c>
      <c r="AC13" s="202">
        <v>13.56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10.18</v>
      </c>
      <c r="AJ13" s="202">
        <v>0</v>
      </c>
      <c r="AK13" s="202">
        <v>80.569999999999993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41.88</v>
      </c>
      <c r="L14" s="202">
        <v>67.36</v>
      </c>
      <c r="M14" s="202">
        <v>56.03</v>
      </c>
      <c r="N14" s="202">
        <v>49.92</v>
      </c>
      <c r="O14" s="202">
        <v>70.52</v>
      </c>
      <c r="P14" s="202">
        <v>22.82</v>
      </c>
      <c r="Q14" s="202">
        <v>0</v>
      </c>
      <c r="R14" s="202">
        <v>4.17</v>
      </c>
      <c r="S14" s="202">
        <v>0</v>
      </c>
      <c r="T14" s="202">
        <v>0</v>
      </c>
      <c r="U14" s="202">
        <v>49.81</v>
      </c>
      <c r="V14" s="202">
        <v>0</v>
      </c>
      <c r="W14" s="202">
        <v>4.8099999999999996</v>
      </c>
      <c r="X14" s="202">
        <v>14.43</v>
      </c>
      <c r="Y14" s="202">
        <v>0</v>
      </c>
      <c r="Z14" s="202">
        <v>57.74</v>
      </c>
      <c r="AA14" s="202">
        <v>38.130000000000003</v>
      </c>
      <c r="AB14" s="202">
        <v>0</v>
      </c>
      <c r="AC14" s="202">
        <v>13.56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10.18</v>
      </c>
      <c r="AJ14" s="202">
        <v>0</v>
      </c>
      <c r="AK14" s="202">
        <v>80.569999999999993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38.49</v>
      </c>
      <c r="L15" s="202">
        <v>67.36</v>
      </c>
      <c r="M15" s="202">
        <v>56.03</v>
      </c>
      <c r="N15" s="202">
        <v>49.92</v>
      </c>
      <c r="O15" s="202">
        <v>70.52</v>
      </c>
      <c r="P15" s="202">
        <v>22.82</v>
      </c>
      <c r="Q15" s="202">
        <v>0</v>
      </c>
      <c r="R15" s="202">
        <v>4.17</v>
      </c>
      <c r="S15" s="202">
        <v>0</v>
      </c>
      <c r="T15" s="202">
        <v>0</v>
      </c>
      <c r="U15" s="202">
        <v>49.81</v>
      </c>
      <c r="V15" s="202">
        <v>0</v>
      </c>
      <c r="W15" s="202">
        <v>4.8099999999999996</v>
      </c>
      <c r="X15" s="202">
        <v>14.43</v>
      </c>
      <c r="Y15" s="202">
        <v>0</v>
      </c>
      <c r="Z15" s="202">
        <v>57.74</v>
      </c>
      <c r="AA15" s="202">
        <v>19.25</v>
      </c>
      <c r="AB15" s="202">
        <v>0</v>
      </c>
      <c r="AC15" s="202">
        <v>13.56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10.18</v>
      </c>
      <c r="AJ15" s="202">
        <v>0</v>
      </c>
      <c r="AK15" s="202">
        <v>76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38.49</v>
      </c>
      <c r="L16" s="202">
        <v>67.36</v>
      </c>
      <c r="M16" s="202">
        <v>56.03</v>
      </c>
      <c r="N16" s="202">
        <v>49.92</v>
      </c>
      <c r="O16" s="202">
        <v>70.52</v>
      </c>
      <c r="P16" s="202">
        <v>22.82</v>
      </c>
      <c r="Q16" s="202">
        <v>0</v>
      </c>
      <c r="R16" s="202">
        <v>4.17</v>
      </c>
      <c r="S16" s="202">
        <v>0</v>
      </c>
      <c r="T16" s="202">
        <v>0</v>
      </c>
      <c r="U16" s="202">
        <v>49.81</v>
      </c>
      <c r="V16" s="202">
        <v>0</v>
      </c>
      <c r="W16" s="202">
        <v>4.8099999999999996</v>
      </c>
      <c r="X16" s="202">
        <v>14.43</v>
      </c>
      <c r="Y16" s="202">
        <v>0</v>
      </c>
      <c r="Z16" s="202">
        <v>57.74</v>
      </c>
      <c r="AA16" s="202">
        <v>19.25</v>
      </c>
      <c r="AB16" s="202">
        <v>0</v>
      </c>
      <c r="AC16" s="202">
        <v>13.56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10.18</v>
      </c>
      <c r="AJ16" s="202">
        <v>0</v>
      </c>
      <c r="AK16" s="202">
        <v>76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38.49</v>
      </c>
      <c r="L17" s="202">
        <v>67.36</v>
      </c>
      <c r="M17" s="202">
        <v>56.03</v>
      </c>
      <c r="N17" s="202">
        <v>49.92</v>
      </c>
      <c r="O17" s="202">
        <v>70.52</v>
      </c>
      <c r="P17" s="202">
        <v>22.82</v>
      </c>
      <c r="Q17" s="202">
        <v>0</v>
      </c>
      <c r="R17" s="202">
        <v>4.17</v>
      </c>
      <c r="S17" s="202">
        <v>0</v>
      </c>
      <c r="T17" s="202">
        <v>0</v>
      </c>
      <c r="U17" s="202">
        <v>49.81</v>
      </c>
      <c r="V17" s="202">
        <v>0</v>
      </c>
      <c r="W17" s="202">
        <v>4.8099999999999996</v>
      </c>
      <c r="X17" s="202">
        <v>14.43</v>
      </c>
      <c r="Y17" s="202">
        <v>0</v>
      </c>
      <c r="Z17" s="202">
        <v>57.74</v>
      </c>
      <c r="AA17" s="202">
        <v>19.25</v>
      </c>
      <c r="AB17" s="202">
        <v>0</v>
      </c>
      <c r="AC17" s="202">
        <v>13.56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10.18</v>
      </c>
      <c r="AJ17" s="202">
        <v>0</v>
      </c>
      <c r="AK17" s="202">
        <v>76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38.49</v>
      </c>
      <c r="L18" s="202">
        <v>67.36</v>
      </c>
      <c r="M18" s="202">
        <v>56.03</v>
      </c>
      <c r="N18" s="202">
        <v>49.92</v>
      </c>
      <c r="O18" s="202">
        <v>70.52</v>
      </c>
      <c r="P18" s="202">
        <v>22.82</v>
      </c>
      <c r="Q18" s="202">
        <v>0</v>
      </c>
      <c r="R18" s="202">
        <v>4.17</v>
      </c>
      <c r="S18" s="202">
        <v>0</v>
      </c>
      <c r="T18" s="202">
        <v>0</v>
      </c>
      <c r="U18" s="202">
        <v>49.81</v>
      </c>
      <c r="V18" s="202">
        <v>0</v>
      </c>
      <c r="W18" s="202">
        <v>4.8099999999999996</v>
      </c>
      <c r="X18" s="202">
        <v>14.43</v>
      </c>
      <c r="Y18" s="202">
        <v>0</v>
      </c>
      <c r="Z18" s="202">
        <v>57.74</v>
      </c>
      <c r="AA18" s="202">
        <v>19.25</v>
      </c>
      <c r="AB18" s="202">
        <v>0</v>
      </c>
      <c r="AC18" s="202">
        <v>13.56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10.18</v>
      </c>
      <c r="AJ18" s="202">
        <v>0</v>
      </c>
      <c r="AK18" s="202">
        <v>76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38.49</v>
      </c>
      <c r="L19" s="202">
        <v>67.36</v>
      </c>
      <c r="M19" s="202">
        <v>56.03</v>
      </c>
      <c r="N19" s="202">
        <v>49.92</v>
      </c>
      <c r="O19" s="202">
        <v>70.52</v>
      </c>
      <c r="P19" s="202">
        <v>22.82</v>
      </c>
      <c r="Q19" s="202">
        <v>0</v>
      </c>
      <c r="R19" s="202">
        <v>4.17</v>
      </c>
      <c r="S19" s="202">
        <v>0</v>
      </c>
      <c r="T19" s="202">
        <v>0</v>
      </c>
      <c r="U19" s="202">
        <v>49.81</v>
      </c>
      <c r="V19" s="202">
        <v>0</v>
      </c>
      <c r="W19" s="202">
        <v>4.8099999999999996</v>
      </c>
      <c r="X19" s="202">
        <v>14.43</v>
      </c>
      <c r="Y19" s="202">
        <v>0</v>
      </c>
      <c r="Z19" s="202">
        <v>57.74</v>
      </c>
      <c r="AA19" s="202">
        <v>19.25</v>
      </c>
      <c r="AB19" s="202">
        <v>0</v>
      </c>
      <c r="AC19" s="202">
        <v>13.56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10.18</v>
      </c>
      <c r="AJ19" s="202">
        <v>0</v>
      </c>
      <c r="AK19" s="202">
        <v>76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38.49</v>
      </c>
      <c r="L20" s="202">
        <v>67.36</v>
      </c>
      <c r="M20" s="202">
        <v>56.03</v>
      </c>
      <c r="N20" s="202">
        <v>49.92</v>
      </c>
      <c r="O20" s="202">
        <v>70.52</v>
      </c>
      <c r="P20" s="202">
        <v>22.82</v>
      </c>
      <c r="Q20" s="202">
        <v>0</v>
      </c>
      <c r="R20" s="202">
        <v>4.17</v>
      </c>
      <c r="S20" s="202">
        <v>0</v>
      </c>
      <c r="T20" s="202">
        <v>0</v>
      </c>
      <c r="U20" s="202">
        <v>49.81</v>
      </c>
      <c r="V20" s="202">
        <v>0</v>
      </c>
      <c r="W20" s="202">
        <v>4.8099999999999996</v>
      </c>
      <c r="X20" s="202">
        <v>14.43</v>
      </c>
      <c r="Y20" s="202">
        <v>0</v>
      </c>
      <c r="Z20" s="202">
        <v>57.74</v>
      </c>
      <c r="AA20" s="202">
        <v>19.25</v>
      </c>
      <c r="AB20" s="202">
        <v>0</v>
      </c>
      <c r="AC20" s="202">
        <v>13.56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10.18</v>
      </c>
      <c r="AJ20" s="202">
        <v>0</v>
      </c>
      <c r="AK20" s="202">
        <v>76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38.49</v>
      </c>
      <c r="L21" s="202">
        <v>67.36</v>
      </c>
      <c r="M21" s="202">
        <v>56.03</v>
      </c>
      <c r="N21" s="202">
        <v>49.92</v>
      </c>
      <c r="O21" s="202">
        <v>70.52</v>
      </c>
      <c r="P21" s="202">
        <v>23.25</v>
      </c>
      <c r="Q21" s="202">
        <v>0</v>
      </c>
      <c r="R21" s="202">
        <v>4.16</v>
      </c>
      <c r="S21" s="202">
        <v>0</v>
      </c>
      <c r="T21" s="202">
        <v>0</v>
      </c>
      <c r="U21" s="202">
        <v>49.81</v>
      </c>
      <c r="V21" s="202">
        <v>0</v>
      </c>
      <c r="W21" s="202">
        <v>4.8099999999999996</v>
      </c>
      <c r="X21" s="202">
        <v>14.43</v>
      </c>
      <c r="Y21" s="202">
        <v>0</v>
      </c>
      <c r="Z21" s="202">
        <v>57.74</v>
      </c>
      <c r="AA21" s="202">
        <v>19.25</v>
      </c>
      <c r="AB21" s="202">
        <v>0</v>
      </c>
      <c r="AC21" s="202">
        <v>13.56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10.18</v>
      </c>
      <c r="AJ21" s="202">
        <v>0</v>
      </c>
      <c r="AK21" s="202">
        <v>76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38.49</v>
      </c>
      <c r="L22" s="202">
        <v>67.36</v>
      </c>
      <c r="M22" s="202">
        <v>56.03</v>
      </c>
      <c r="N22" s="202">
        <v>49.92</v>
      </c>
      <c r="O22" s="202">
        <v>70.52</v>
      </c>
      <c r="P22" s="202">
        <v>23.25</v>
      </c>
      <c r="Q22" s="202">
        <v>0</v>
      </c>
      <c r="R22" s="202">
        <v>4.16</v>
      </c>
      <c r="S22" s="202">
        <v>0</v>
      </c>
      <c r="T22" s="202">
        <v>0</v>
      </c>
      <c r="U22" s="202">
        <v>49.81</v>
      </c>
      <c r="V22" s="202">
        <v>0</v>
      </c>
      <c r="W22" s="202">
        <v>4.8099999999999996</v>
      </c>
      <c r="X22" s="202">
        <v>14.43</v>
      </c>
      <c r="Y22" s="202">
        <v>0</v>
      </c>
      <c r="Z22" s="202">
        <v>57.74</v>
      </c>
      <c r="AA22" s="202">
        <v>19.25</v>
      </c>
      <c r="AB22" s="202">
        <v>0</v>
      </c>
      <c r="AC22" s="202">
        <v>13.56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10.18</v>
      </c>
      <c r="AJ22" s="202">
        <v>0</v>
      </c>
      <c r="AK22" s="202">
        <v>76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38.49</v>
      </c>
      <c r="L23" s="202">
        <v>67.36</v>
      </c>
      <c r="M23" s="202">
        <v>56.03</v>
      </c>
      <c r="N23" s="202">
        <v>49.92</v>
      </c>
      <c r="O23" s="202">
        <v>70.52</v>
      </c>
      <c r="P23" s="202">
        <v>23.25</v>
      </c>
      <c r="Q23" s="202">
        <v>0</v>
      </c>
      <c r="R23" s="202">
        <v>3.97</v>
      </c>
      <c r="S23" s="202">
        <v>0</v>
      </c>
      <c r="T23" s="202">
        <v>0</v>
      </c>
      <c r="U23" s="202">
        <v>49.81</v>
      </c>
      <c r="V23" s="202">
        <v>0</v>
      </c>
      <c r="W23" s="202">
        <v>4.8099999999999996</v>
      </c>
      <c r="X23" s="202">
        <v>14.43</v>
      </c>
      <c r="Y23" s="202">
        <v>0</v>
      </c>
      <c r="Z23" s="202">
        <v>57.74</v>
      </c>
      <c r="AA23" s="202">
        <v>19.25</v>
      </c>
      <c r="AB23" s="202">
        <v>0</v>
      </c>
      <c r="AC23" s="202">
        <v>13.56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10.18</v>
      </c>
      <c r="AJ23" s="202">
        <v>0</v>
      </c>
      <c r="AK23" s="202">
        <v>76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38.49</v>
      </c>
      <c r="L24" s="202">
        <v>67.36</v>
      </c>
      <c r="M24" s="202">
        <v>56.03</v>
      </c>
      <c r="N24" s="202">
        <v>49.92</v>
      </c>
      <c r="O24" s="202">
        <v>70.52</v>
      </c>
      <c r="P24" s="202">
        <v>23.25</v>
      </c>
      <c r="Q24" s="202">
        <v>0</v>
      </c>
      <c r="R24" s="202">
        <v>3.97</v>
      </c>
      <c r="S24" s="202">
        <v>0</v>
      </c>
      <c r="T24" s="202">
        <v>0</v>
      </c>
      <c r="U24" s="202">
        <v>49.81</v>
      </c>
      <c r="V24" s="202">
        <v>0</v>
      </c>
      <c r="W24" s="202">
        <v>4.8099999999999996</v>
      </c>
      <c r="X24" s="202">
        <v>14.43</v>
      </c>
      <c r="Y24" s="202">
        <v>0</v>
      </c>
      <c r="Z24" s="202">
        <v>57.74</v>
      </c>
      <c r="AA24" s="202">
        <v>19.25</v>
      </c>
      <c r="AB24" s="202">
        <v>0</v>
      </c>
      <c r="AC24" s="202">
        <v>13.56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10.18</v>
      </c>
      <c r="AJ24" s="202">
        <v>0</v>
      </c>
      <c r="AK24" s="202">
        <v>76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38.49</v>
      </c>
      <c r="L25" s="202">
        <v>67.36</v>
      </c>
      <c r="M25" s="202">
        <v>56.03</v>
      </c>
      <c r="N25" s="202">
        <v>49.92</v>
      </c>
      <c r="O25" s="202">
        <v>70.52</v>
      </c>
      <c r="P25" s="202">
        <v>23.25</v>
      </c>
      <c r="Q25" s="202">
        <v>0</v>
      </c>
      <c r="R25" s="202">
        <v>3.97</v>
      </c>
      <c r="S25" s="202">
        <v>0</v>
      </c>
      <c r="T25" s="202">
        <v>0</v>
      </c>
      <c r="U25" s="202">
        <v>49.81</v>
      </c>
      <c r="V25" s="202">
        <v>0</v>
      </c>
      <c r="W25" s="202">
        <v>4.8099999999999996</v>
      </c>
      <c r="X25" s="202">
        <v>14.43</v>
      </c>
      <c r="Y25" s="202">
        <v>0</v>
      </c>
      <c r="Z25" s="202">
        <v>57.74</v>
      </c>
      <c r="AA25" s="202">
        <v>19.25</v>
      </c>
      <c r="AB25" s="202">
        <v>0</v>
      </c>
      <c r="AC25" s="202">
        <v>13.56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10.18</v>
      </c>
      <c r="AJ25" s="202">
        <v>0</v>
      </c>
      <c r="AK25" s="202">
        <v>76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38.49</v>
      </c>
      <c r="L26" s="202">
        <v>67.36</v>
      </c>
      <c r="M26" s="202">
        <v>56.03</v>
      </c>
      <c r="N26" s="202">
        <v>49.92</v>
      </c>
      <c r="O26" s="202">
        <v>70.52</v>
      </c>
      <c r="P26" s="202">
        <v>23.25</v>
      </c>
      <c r="Q26" s="202">
        <v>0</v>
      </c>
      <c r="R26" s="202">
        <v>3.97</v>
      </c>
      <c r="S26" s="202">
        <v>0</v>
      </c>
      <c r="T26" s="202">
        <v>0</v>
      </c>
      <c r="U26" s="202">
        <v>49.81</v>
      </c>
      <c r="V26" s="202">
        <v>0</v>
      </c>
      <c r="W26" s="202">
        <v>4.8099999999999996</v>
      </c>
      <c r="X26" s="202">
        <v>14.43</v>
      </c>
      <c r="Y26" s="202">
        <v>0</v>
      </c>
      <c r="Z26" s="202">
        <v>57.74</v>
      </c>
      <c r="AA26" s="202">
        <v>19.25</v>
      </c>
      <c r="AB26" s="202">
        <v>0</v>
      </c>
      <c r="AC26" s="202">
        <v>13.56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10.18</v>
      </c>
      <c r="AJ26" s="202">
        <v>0</v>
      </c>
      <c r="AK26" s="202">
        <v>76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38.49</v>
      </c>
      <c r="L27" s="202">
        <v>67.36</v>
      </c>
      <c r="M27" s="202">
        <v>56.03</v>
      </c>
      <c r="N27" s="202">
        <v>49.92</v>
      </c>
      <c r="O27" s="202">
        <v>70.52</v>
      </c>
      <c r="P27" s="202">
        <v>23.25</v>
      </c>
      <c r="Q27" s="202">
        <v>0</v>
      </c>
      <c r="R27" s="202">
        <v>3.97</v>
      </c>
      <c r="S27" s="202">
        <v>0</v>
      </c>
      <c r="T27" s="202">
        <v>0</v>
      </c>
      <c r="U27" s="202">
        <v>49.81</v>
      </c>
      <c r="V27" s="202">
        <v>0</v>
      </c>
      <c r="W27" s="202">
        <v>4.8099999999999996</v>
      </c>
      <c r="X27" s="202">
        <v>14.43</v>
      </c>
      <c r="Y27" s="202">
        <v>0</v>
      </c>
      <c r="Z27" s="202">
        <v>57.74</v>
      </c>
      <c r="AA27" s="202">
        <v>19.25</v>
      </c>
      <c r="AB27" s="202">
        <v>0</v>
      </c>
      <c r="AC27" s="202">
        <v>13.56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10.18</v>
      </c>
      <c r="AJ27" s="202">
        <v>0</v>
      </c>
      <c r="AK27" s="202">
        <v>76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7.52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38.49</v>
      </c>
      <c r="L28" s="202">
        <v>67.36</v>
      </c>
      <c r="M28" s="202">
        <v>56.03</v>
      </c>
      <c r="N28" s="202">
        <v>49.92</v>
      </c>
      <c r="O28" s="202">
        <v>70.52</v>
      </c>
      <c r="P28" s="202">
        <v>23.25</v>
      </c>
      <c r="Q28" s="202">
        <v>0</v>
      </c>
      <c r="R28" s="202">
        <v>3.97</v>
      </c>
      <c r="S28" s="202">
        <v>0</v>
      </c>
      <c r="T28" s="202">
        <v>0</v>
      </c>
      <c r="U28" s="202">
        <v>49.81</v>
      </c>
      <c r="V28" s="202">
        <v>0</v>
      </c>
      <c r="W28" s="202">
        <v>4.8099999999999996</v>
      </c>
      <c r="X28" s="202">
        <v>14.43</v>
      </c>
      <c r="Y28" s="202">
        <v>0</v>
      </c>
      <c r="Z28" s="202">
        <v>57.74</v>
      </c>
      <c r="AA28" s="202">
        <v>19.25</v>
      </c>
      <c r="AB28" s="202">
        <v>0</v>
      </c>
      <c r="AC28" s="202">
        <v>13.56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10.18</v>
      </c>
      <c r="AJ28" s="202">
        <v>0</v>
      </c>
      <c r="AK28" s="202">
        <v>76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16.39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38.49</v>
      </c>
      <c r="L29" s="202">
        <v>67.36</v>
      </c>
      <c r="M29" s="202">
        <v>56.03</v>
      </c>
      <c r="N29" s="202">
        <v>49.92</v>
      </c>
      <c r="O29" s="202">
        <v>70.52</v>
      </c>
      <c r="P29" s="202">
        <v>23.25</v>
      </c>
      <c r="Q29" s="202">
        <v>0</v>
      </c>
      <c r="R29" s="202">
        <v>3.97</v>
      </c>
      <c r="S29" s="202">
        <v>0</v>
      </c>
      <c r="T29" s="202">
        <v>0</v>
      </c>
      <c r="U29" s="202">
        <v>49.81</v>
      </c>
      <c r="V29" s="202">
        <v>0</v>
      </c>
      <c r="W29" s="202">
        <v>4.8099999999999996</v>
      </c>
      <c r="X29" s="202">
        <v>14.43</v>
      </c>
      <c r="Y29" s="202">
        <v>0</v>
      </c>
      <c r="Z29" s="202">
        <v>57.74</v>
      </c>
      <c r="AA29" s="202">
        <v>19.25</v>
      </c>
      <c r="AB29" s="202">
        <v>0</v>
      </c>
      <c r="AC29" s="202">
        <v>13.56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10.18</v>
      </c>
      <c r="AJ29" s="202">
        <v>0</v>
      </c>
      <c r="AK29" s="202">
        <v>76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38.49</v>
      </c>
      <c r="L30" s="202">
        <v>67.36</v>
      </c>
      <c r="M30" s="202">
        <v>56.03</v>
      </c>
      <c r="N30" s="202">
        <v>49.92</v>
      </c>
      <c r="O30" s="202">
        <v>70.52</v>
      </c>
      <c r="P30" s="202">
        <v>23.25</v>
      </c>
      <c r="Q30" s="202">
        <v>0</v>
      </c>
      <c r="R30" s="202">
        <v>3.97</v>
      </c>
      <c r="S30" s="202">
        <v>0</v>
      </c>
      <c r="T30" s="202">
        <v>0</v>
      </c>
      <c r="U30" s="202">
        <v>49.81</v>
      </c>
      <c r="V30" s="202">
        <v>0</v>
      </c>
      <c r="W30" s="202">
        <v>4.8099999999999996</v>
      </c>
      <c r="X30" s="202">
        <v>14.43</v>
      </c>
      <c r="Y30" s="202">
        <v>0</v>
      </c>
      <c r="Z30" s="202">
        <v>57.74</v>
      </c>
      <c r="AA30" s="202">
        <v>19.25</v>
      </c>
      <c r="AB30" s="202">
        <v>0</v>
      </c>
      <c r="AC30" s="202">
        <v>13.56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10.18</v>
      </c>
      <c r="AJ30" s="202">
        <v>0</v>
      </c>
      <c r="AK30" s="202">
        <v>76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38.49</v>
      </c>
      <c r="L31" s="202">
        <v>67.36</v>
      </c>
      <c r="M31" s="202">
        <v>56.03</v>
      </c>
      <c r="N31" s="202">
        <v>49.92</v>
      </c>
      <c r="O31" s="202">
        <v>70.52</v>
      </c>
      <c r="P31" s="202">
        <v>23.25</v>
      </c>
      <c r="Q31" s="202">
        <v>0</v>
      </c>
      <c r="R31" s="202">
        <v>3.97</v>
      </c>
      <c r="S31" s="202">
        <v>0</v>
      </c>
      <c r="T31" s="202">
        <v>0</v>
      </c>
      <c r="U31" s="202">
        <v>49.81</v>
      </c>
      <c r="V31" s="202">
        <v>0</v>
      </c>
      <c r="W31" s="202">
        <v>4.8099999999999996</v>
      </c>
      <c r="X31" s="202">
        <v>14.43</v>
      </c>
      <c r="Y31" s="202">
        <v>0</v>
      </c>
      <c r="Z31" s="202">
        <v>57.74</v>
      </c>
      <c r="AA31" s="202">
        <v>19.25</v>
      </c>
      <c r="AB31" s="202">
        <v>0</v>
      </c>
      <c r="AC31" s="202">
        <v>13.56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38.49</v>
      </c>
      <c r="L32" s="202">
        <v>67.36</v>
      </c>
      <c r="M32" s="202">
        <v>56.03</v>
      </c>
      <c r="N32" s="202">
        <v>49.92</v>
      </c>
      <c r="O32" s="202">
        <v>70.52</v>
      </c>
      <c r="P32" s="202">
        <v>23.25</v>
      </c>
      <c r="Q32" s="202">
        <v>0</v>
      </c>
      <c r="R32" s="202">
        <v>3.97</v>
      </c>
      <c r="S32" s="202">
        <v>0</v>
      </c>
      <c r="T32" s="202">
        <v>0</v>
      </c>
      <c r="U32" s="202">
        <v>49.81</v>
      </c>
      <c r="V32" s="202">
        <v>0</v>
      </c>
      <c r="W32" s="202">
        <v>4.8099999999999996</v>
      </c>
      <c r="X32" s="202">
        <v>14.43</v>
      </c>
      <c r="Y32" s="202">
        <v>0</v>
      </c>
      <c r="Z32" s="202">
        <v>57.74</v>
      </c>
      <c r="AA32" s="202">
        <v>19.25</v>
      </c>
      <c r="AB32" s="202">
        <v>0</v>
      </c>
      <c r="AC32" s="202">
        <v>13.56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</v>
      </c>
      <c r="AJ32" s="202">
        <v>0</v>
      </c>
      <c r="AK32" s="202">
        <v>76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38.49</v>
      </c>
      <c r="L33" s="202">
        <v>67.36</v>
      </c>
      <c r="M33" s="202">
        <v>56.03</v>
      </c>
      <c r="N33" s="202">
        <v>49.92</v>
      </c>
      <c r="O33" s="202">
        <v>70.52</v>
      </c>
      <c r="P33" s="202">
        <v>23.25</v>
      </c>
      <c r="Q33" s="202">
        <v>0</v>
      </c>
      <c r="R33" s="202">
        <v>3.97</v>
      </c>
      <c r="S33" s="202">
        <v>0</v>
      </c>
      <c r="T33" s="202">
        <v>0</v>
      </c>
      <c r="U33" s="202">
        <v>49.81</v>
      </c>
      <c r="V33" s="202">
        <v>0</v>
      </c>
      <c r="W33" s="202">
        <v>4.8099999999999996</v>
      </c>
      <c r="X33" s="202">
        <v>14.43</v>
      </c>
      <c r="Y33" s="202">
        <v>0</v>
      </c>
      <c r="Z33" s="202">
        <v>57.74</v>
      </c>
      <c r="AA33" s="202">
        <v>19.25</v>
      </c>
      <c r="AB33" s="202">
        <v>0</v>
      </c>
      <c r="AC33" s="202">
        <v>13.56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38.49</v>
      </c>
      <c r="L34" s="202">
        <v>67.36</v>
      </c>
      <c r="M34" s="202">
        <v>56.03</v>
      </c>
      <c r="N34" s="202">
        <v>49.92</v>
      </c>
      <c r="O34" s="202">
        <v>70.52</v>
      </c>
      <c r="P34" s="202">
        <v>23.25</v>
      </c>
      <c r="Q34" s="202">
        <v>0</v>
      </c>
      <c r="R34" s="202">
        <v>3.97</v>
      </c>
      <c r="S34" s="202">
        <v>0</v>
      </c>
      <c r="T34" s="202">
        <v>0</v>
      </c>
      <c r="U34" s="202">
        <v>49.81</v>
      </c>
      <c r="V34" s="202">
        <v>0</v>
      </c>
      <c r="W34" s="202">
        <v>4.8099999999999996</v>
      </c>
      <c r="X34" s="202">
        <v>14.43</v>
      </c>
      <c r="Y34" s="202">
        <v>0</v>
      </c>
      <c r="Z34" s="202">
        <v>57.74</v>
      </c>
      <c r="AA34" s="202">
        <v>19.25</v>
      </c>
      <c r="AB34" s="202">
        <v>0</v>
      </c>
      <c r="AC34" s="202">
        <v>13.56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</v>
      </c>
      <c r="AJ34" s="202">
        <v>0</v>
      </c>
      <c r="AK34" s="202">
        <v>76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38.49</v>
      </c>
      <c r="L35" s="202">
        <v>67.36</v>
      </c>
      <c r="M35" s="202">
        <v>56.03</v>
      </c>
      <c r="N35" s="202">
        <v>49.92</v>
      </c>
      <c r="O35" s="202">
        <v>70.52</v>
      </c>
      <c r="P35" s="202">
        <v>23.25</v>
      </c>
      <c r="Q35" s="202">
        <v>0</v>
      </c>
      <c r="R35" s="202">
        <v>3.87</v>
      </c>
      <c r="S35" s="202">
        <v>0</v>
      </c>
      <c r="T35" s="202">
        <v>0</v>
      </c>
      <c r="U35" s="202">
        <v>49.81</v>
      </c>
      <c r="V35" s="202">
        <v>0</v>
      </c>
      <c r="W35" s="202">
        <v>4.8099999999999996</v>
      </c>
      <c r="X35" s="202">
        <v>14.43</v>
      </c>
      <c r="Y35" s="202">
        <v>0</v>
      </c>
      <c r="Z35" s="202">
        <v>57.74</v>
      </c>
      <c r="AA35" s="202">
        <v>19.25</v>
      </c>
      <c r="AB35" s="202">
        <v>0</v>
      </c>
      <c r="AC35" s="202">
        <v>13.56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10</v>
      </c>
      <c r="AJ35" s="202">
        <v>0</v>
      </c>
      <c r="AK35" s="202">
        <v>76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38.49</v>
      </c>
      <c r="L36" s="202">
        <v>67.36</v>
      </c>
      <c r="M36" s="202">
        <v>56.03</v>
      </c>
      <c r="N36" s="202">
        <v>49.92</v>
      </c>
      <c r="O36" s="202">
        <v>70.52</v>
      </c>
      <c r="P36" s="202">
        <v>23.25</v>
      </c>
      <c r="Q36" s="202">
        <v>0</v>
      </c>
      <c r="R36" s="202">
        <v>3.87</v>
      </c>
      <c r="S36" s="202">
        <v>0</v>
      </c>
      <c r="T36" s="202">
        <v>0</v>
      </c>
      <c r="U36" s="202">
        <v>49.81</v>
      </c>
      <c r="V36" s="202">
        <v>0</v>
      </c>
      <c r="W36" s="202">
        <v>4.8099999999999996</v>
      </c>
      <c r="X36" s="202">
        <v>14.43</v>
      </c>
      <c r="Y36" s="202">
        <v>0</v>
      </c>
      <c r="Z36" s="202">
        <v>57.74</v>
      </c>
      <c r="AA36" s="202">
        <v>19.25</v>
      </c>
      <c r="AB36" s="202">
        <v>0</v>
      </c>
      <c r="AC36" s="202">
        <v>13.56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</v>
      </c>
      <c r="AJ36" s="202">
        <v>0</v>
      </c>
      <c r="AK36" s="202">
        <v>76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38.49</v>
      </c>
      <c r="L37" s="202">
        <v>67.36</v>
      </c>
      <c r="M37" s="202">
        <v>56.03</v>
      </c>
      <c r="N37" s="202">
        <v>49.92</v>
      </c>
      <c r="O37" s="202">
        <v>70.52</v>
      </c>
      <c r="P37" s="202">
        <v>23.25</v>
      </c>
      <c r="Q37" s="202">
        <v>0</v>
      </c>
      <c r="R37" s="202">
        <v>3.87</v>
      </c>
      <c r="S37" s="202">
        <v>0</v>
      </c>
      <c r="T37" s="202">
        <v>0</v>
      </c>
      <c r="U37" s="202">
        <v>49.81</v>
      </c>
      <c r="V37" s="202">
        <v>0</v>
      </c>
      <c r="W37" s="202">
        <v>4.8099999999999996</v>
      </c>
      <c r="X37" s="202">
        <v>14.43</v>
      </c>
      <c r="Y37" s="202">
        <v>0</v>
      </c>
      <c r="Z37" s="202">
        <v>57.74</v>
      </c>
      <c r="AA37" s="202">
        <v>19.25</v>
      </c>
      <c r="AB37" s="202">
        <v>0</v>
      </c>
      <c r="AC37" s="202">
        <v>13.56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</v>
      </c>
      <c r="AJ37" s="202">
        <v>0</v>
      </c>
      <c r="AK37" s="202">
        <v>76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38.49</v>
      </c>
      <c r="L38" s="202">
        <v>69.17</v>
      </c>
      <c r="M38" s="202">
        <v>56.03</v>
      </c>
      <c r="N38" s="202">
        <v>49.92</v>
      </c>
      <c r="O38" s="202">
        <v>70.52</v>
      </c>
      <c r="P38" s="202">
        <v>23.25</v>
      </c>
      <c r="Q38" s="202">
        <v>0</v>
      </c>
      <c r="R38" s="202">
        <v>3.87</v>
      </c>
      <c r="S38" s="202">
        <v>0</v>
      </c>
      <c r="T38" s="202">
        <v>0</v>
      </c>
      <c r="U38" s="202">
        <v>49.81</v>
      </c>
      <c r="V38" s="202">
        <v>0</v>
      </c>
      <c r="W38" s="202">
        <v>4.8099999999999996</v>
      </c>
      <c r="X38" s="202">
        <v>14.43</v>
      </c>
      <c r="Y38" s="202">
        <v>0</v>
      </c>
      <c r="Z38" s="202">
        <v>57.74</v>
      </c>
      <c r="AA38" s="202">
        <v>19.25</v>
      </c>
      <c r="AB38" s="202">
        <v>0</v>
      </c>
      <c r="AC38" s="202">
        <v>13.56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</v>
      </c>
      <c r="AJ38" s="202">
        <v>0</v>
      </c>
      <c r="AK38" s="202">
        <v>76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38.49</v>
      </c>
      <c r="L39" s="202">
        <v>69.17</v>
      </c>
      <c r="M39" s="202">
        <v>56.03</v>
      </c>
      <c r="N39" s="202">
        <v>49.92</v>
      </c>
      <c r="O39" s="202">
        <v>70.52</v>
      </c>
      <c r="P39" s="202">
        <v>23.25</v>
      </c>
      <c r="Q39" s="202">
        <v>0</v>
      </c>
      <c r="R39" s="202">
        <v>3.87</v>
      </c>
      <c r="S39" s="202">
        <v>0</v>
      </c>
      <c r="T39" s="202">
        <v>0</v>
      </c>
      <c r="U39" s="202">
        <v>49.81</v>
      </c>
      <c r="V39" s="202">
        <v>0</v>
      </c>
      <c r="W39" s="202">
        <v>4.8099999999999996</v>
      </c>
      <c r="X39" s="202">
        <v>14.43</v>
      </c>
      <c r="Y39" s="202">
        <v>0</v>
      </c>
      <c r="Z39" s="202">
        <v>57.74</v>
      </c>
      <c r="AA39" s="202">
        <v>19.25</v>
      </c>
      <c r="AB39" s="202">
        <v>0</v>
      </c>
      <c r="AC39" s="202">
        <v>14.52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10</v>
      </c>
      <c r="AJ39" s="202">
        <v>0</v>
      </c>
      <c r="AK39" s="202">
        <v>76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38.49</v>
      </c>
      <c r="L40" s="202">
        <v>69.17</v>
      </c>
      <c r="M40" s="202">
        <v>56.03</v>
      </c>
      <c r="N40" s="202">
        <v>49.92</v>
      </c>
      <c r="O40" s="202">
        <v>70.52</v>
      </c>
      <c r="P40" s="202">
        <v>23.25</v>
      </c>
      <c r="Q40" s="202">
        <v>0</v>
      </c>
      <c r="R40" s="202">
        <v>3.87</v>
      </c>
      <c r="S40" s="202">
        <v>0</v>
      </c>
      <c r="T40" s="202">
        <v>0</v>
      </c>
      <c r="U40" s="202">
        <v>49.81</v>
      </c>
      <c r="V40" s="202">
        <v>0</v>
      </c>
      <c r="W40" s="202">
        <v>4.8099999999999996</v>
      </c>
      <c r="X40" s="202">
        <v>14.43</v>
      </c>
      <c r="Y40" s="202">
        <v>0</v>
      </c>
      <c r="Z40" s="202">
        <v>57.74</v>
      </c>
      <c r="AA40" s="202">
        <v>19.25</v>
      </c>
      <c r="AB40" s="202">
        <v>0</v>
      </c>
      <c r="AC40" s="202">
        <v>14.52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10</v>
      </c>
      <c r="AJ40" s="202">
        <v>0</v>
      </c>
      <c r="AK40" s="202">
        <v>76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38.49</v>
      </c>
      <c r="L41" s="202">
        <v>69.17</v>
      </c>
      <c r="M41" s="202">
        <v>57.37</v>
      </c>
      <c r="N41" s="202">
        <v>49.92</v>
      </c>
      <c r="O41" s="202">
        <v>70.52</v>
      </c>
      <c r="P41" s="202">
        <v>23.25</v>
      </c>
      <c r="Q41" s="202">
        <v>0</v>
      </c>
      <c r="R41" s="202">
        <v>3.87</v>
      </c>
      <c r="S41" s="202">
        <v>0</v>
      </c>
      <c r="T41" s="202">
        <v>0</v>
      </c>
      <c r="U41" s="202">
        <v>49.81</v>
      </c>
      <c r="V41" s="202">
        <v>0</v>
      </c>
      <c r="W41" s="202">
        <v>4.87</v>
      </c>
      <c r="X41" s="202">
        <v>14.43</v>
      </c>
      <c r="Y41" s="202">
        <v>0</v>
      </c>
      <c r="Z41" s="202">
        <v>57.74</v>
      </c>
      <c r="AA41" s="202">
        <v>19.25</v>
      </c>
      <c r="AB41" s="202">
        <v>0</v>
      </c>
      <c r="AC41" s="202">
        <v>13.56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10.18</v>
      </c>
      <c r="AJ41" s="202">
        <v>0</v>
      </c>
      <c r="AK41" s="202">
        <v>76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41.83</v>
      </c>
      <c r="L42" s="202">
        <v>69.17</v>
      </c>
      <c r="M42" s="202">
        <v>57.37</v>
      </c>
      <c r="N42" s="202">
        <v>49.92</v>
      </c>
      <c r="O42" s="202">
        <v>70.52</v>
      </c>
      <c r="P42" s="202">
        <v>23.25</v>
      </c>
      <c r="Q42" s="202">
        <v>0</v>
      </c>
      <c r="R42" s="202">
        <v>3.87</v>
      </c>
      <c r="S42" s="202">
        <v>0</v>
      </c>
      <c r="T42" s="202">
        <v>0</v>
      </c>
      <c r="U42" s="202">
        <v>49.81</v>
      </c>
      <c r="V42" s="202">
        <v>0</v>
      </c>
      <c r="W42" s="202">
        <v>4.87</v>
      </c>
      <c r="X42" s="202">
        <v>14.43</v>
      </c>
      <c r="Y42" s="202">
        <v>0</v>
      </c>
      <c r="Z42" s="202">
        <v>57.74</v>
      </c>
      <c r="AA42" s="202">
        <v>19.25</v>
      </c>
      <c r="AB42" s="202">
        <v>0</v>
      </c>
      <c r="AC42" s="202">
        <v>13.56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6.67</v>
      </c>
      <c r="AJ42" s="202">
        <v>0</v>
      </c>
      <c r="AK42" s="202">
        <v>80.569999999999993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41.84</v>
      </c>
      <c r="L43" s="202">
        <v>69.17</v>
      </c>
      <c r="M43" s="202">
        <v>57.37</v>
      </c>
      <c r="N43" s="202">
        <v>49.92</v>
      </c>
      <c r="O43" s="202">
        <v>70.52</v>
      </c>
      <c r="P43" s="202">
        <v>23.25</v>
      </c>
      <c r="Q43" s="202">
        <v>0</v>
      </c>
      <c r="R43" s="202">
        <v>3.87</v>
      </c>
      <c r="S43" s="202">
        <v>0</v>
      </c>
      <c r="T43" s="202">
        <v>0</v>
      </c>
      <c r="U43" s="202">
        <v>49.81</v>
      </c>
      <c r="V43" s="202">
        <v>0</v>
      </c>
      <c r="W43" s="202">
        <v>4.87</v>
      </c>
      <c r="X43" s="202">
        <v>14.43</v>
      </c>
      <c r="Y43" s="202">
        <v>0</v>
      </c>
      <c r="Z43" s="202">
        <v>57.74</v>
      </c>
      <c r="AA43" s="202">
        <v>19.25</v>
      </c>
      <c r="AB43" s="202">
        <v>0</v>
      </c>
      <c r="AC43" s="202">
        <v>13.56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5.96</v>
      </c>
      <c r="AJ43" s="202">
        <v>0</v>
      </c>
      <c r="AK43" s="202">
        <v>80.569999999999993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41.83</v>
      </c>
      <c r="L44" s="202">
        <v>69.17</v>
      </c>
      <c r="M44" s="202">
        <v>57.37</v>
      </c>
      <c r="N44" s="202">
        <v>49.92</v>
      </c>
      <c r="O44" s="202">
        <v>70.52</v>
      </c>
      <c r="P44" s="202">
        <v>23.25</v>
      </c>
      <c r="Q44" s="202">
        <v>2.77</v>
      </c>
      <c r="R44" s="202">
        <v>7.45</v>
      </c>
      <c r="S44" s="202">
        <v>3.05</v>
      </c>
      <c r="T44" s="202">
        <v>0</v>
      </c>
      <c r="U44" s="202">
        <v>49.81</v>
      </c>
      <c r="V44" s="202">
        <v>0</v>
      </c>
      <c r="W44" s="202">
        <v>4.87</v>
      </c>
      <c r="X44" s="202">
        <v>14.43</v>
      </c>
      <c r="Y44" s="202">
        <v>0</v>
      </c>
      <c r="Z44" s="202">
        <v>57.74</v>
      </c>
      <c r="AA44" s="202">
        <v>19.25</v>
      </c>
      <c r="AB44" s="202">
        <v>0</v>
      </c>
      <c r="AC44" s="202">
        <v>13.56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10</v>
      </c>
      <c r="AJ44" s="202">
        <v>0</v>
      </c>
      <c r="AK44" s="202">
        <v>80.569999999999993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41.84</v>
      </c>
      <c r="L45" s="202">
        <v>68.930000000000007</v>
      </c>
      <c r="M45" s="202">
        <v>57.37</v>
      </c>
      <c r="N45" s="202">
        <v>49.92</v>
      </c>
      <c r="O45" s="202">
        <v>70.52</v>
      </c>
      <c r="P45" s="202">
        <v>23.25</v>
      </c>
      <c r="Q45" s="202">
        <v>2.75</v>
      </c>
      <c r="R45" s="202">
        <v>7.41</v>
      </c>
      <c r="S45" s="202">
        <v>3</v>
      </c>
      <c r="T45" s="202">
        <v>0</v>
      </c>
      <c r="U45" s="202">
        <v>49.81</v>
      </c>
      <c r="V45" s="202">
        <v>0</v>
      </c>
      <c r="W45" s="202">
        <v>4.87</v>
      </c>
      <c r="X45" s="202">
        <v>14.43</v>
      </c>
      <c r="Y45" s="202">
        <v>0</v>
      </c>
      <c r="Z45" s="202">
        <v>57.74</v>
      </c>
      <c r="AA45" s="202">
        <v>19.25</v>
      </c>
      <c r="AB45" s="202">
        <v>0</v>
      </c>
      <c r="AC45" s="202">
        <v>13.56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</v>
      </c>
      <c r="AJ45" s="202">
        <v>0</v>
      </c>
      <c r="AK45" s="202">
        <v>80.569999999999993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41.83</v>
      </c>
      <c r="L46" s="202">
        <v>68.930000000000007</v>
      </c>
      <c r="M46" s="202">
        <v>57.37</v>
      </c>
      <c r="N46" s="202">
        <v>49.92</v>
      </c>
      <c r="O46" s="202">
        <v>70.52</v>
      </c>
      <c r="P46" s="202">
        <v>23.25</v>
      </c>
      <c r="Q46" s="202">
        <v>2.75</v>
      </c>
      <c r="R46" s="202">
        <v>7.41</v>
      </c>
      <c r="S46" s="202">
        <v>3</v>
      </c>
      <c r="T46" s="202">
        <v>0</v>
      </c>
      <c r="U46" s="202">
        <v>49.81</v>
      </c>
      <c r="V46" s="202">
        <v>0</v>
      </c>
      <c r="W46" s="202">
        <v>4.87</v>
      </c>
      <c r="X46" s="202">
        <v>14.43</v>
      </c>
      <c r="Y46" s="202">
        <v>0</v>
      </c>
      <c r="Z46" s="202">
        <v>57.74</v>
      </c>
      <c r="AA46" s="202">
        <v>19.25</v>
      </c>
      <c r="AB46" s="202">
        <v>0</v>
      </c>
      <c r="AC46" s="202">
        <v>13.56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</v>
      </c>
      <c r="AJ46" s="202">
        <v>0</v>
      </c>
      <c r="AK46" s="202">
        <v>80.569999999999993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41.84</v>
      </c>
      <c r="L47" s="202">
        <v>69.05</v>
      </c>
      <c r="M47" s="202">
        <v>57.37</v>
      </c>
      <c r="N47" s="202">
        <v>49.92</v>
      </c>
      <c r="O47" s="202">
        <v>70.52</v>
      </c>
      <c r="P47" s="202">
        <v>23.25</v>
      </c>
      <c r="Q47" s="202">
        <v>2.86</v>
      </c>
      <c r="R47" s="202">
        <v>7.68</v>
      </c>
      <c r="S47" s="202">
        <v>3.42</v>
      </c>
      <c r="T47" s="202">
        <v>0</v>
      </c>
      <c r="U47" s="202">
        <v>49.81</v>
      </c>
      <c r="V47" s="202">
        <v>0</v>
      </c>
      <c r="W47" s="202">
        <v>4.87</v>
      </c>
      <c r="X47" s="202">
        <v>14.43</v>
      </c>
      <c r="Y47" s="202">
        <v>0</v>
      </c>
      <c r="Z47" s="202">
        <v>57.74</v>
      </c>
      <c r="AA47" s="202">
        <v>19.25</v>
      </c>
      <c r="AB47" s="202">
        <v>0</v>
      </c>
      <c r="AC47" s="202">
        <v>13.56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10</v>
      </c>
      <c r="AJ47" s="202">
        <v>0</v>
      </c>
      <c r="AK47" s="202">
        <v>80.569999999999993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41.83</v>
      </c>
      <c r="L48" s="202">
        <v>69.05</v>
      </c>
      <c r="M48" s="202">
        <v>57.37</v>
      </c>
      <c r="N48" s="202">
        <v>49.92</v>
      </c>
      <c r="O48" s="202">
        <v>70.52</v>
      </c>
      <c r="P48" s="202">
        <v>23.25</v>
      </c>
      <c r="Q48" s="202">
        <v>2.86</v>
      </c>
      <c r="R48" s="202">
        <v>7.68</v>
      </c>
      <c r="S48" s="202">
        <v>3.42</v>
      </c>
      <c r="T48" s="202">
        <v>0</v>
      </c>
      <c r="U48" s="202">
        <v>49.81</v>
      </c>
      <c r="V48" s="202">
        <v>0</v>
      </c>
      <c r="W48" s="202">
        <v>4.87</v>
      </c>
      <c r="X48" s="202">
        <v>14.43</v>
      </c>
      <c r="Y48" s="202">
        <v>0</v>
      </c>
      <c r="Z48" s="202">
        <v>57.74</v>
      </c>
      <c r="AA48" s="202">
        <v>19.25</v>
      </c>
      <c r="AB48" s="202">
        <v>0</v>
      </c>
      <c r="AC48" s="202">
        <v>13.56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10</v>
      </c>
      <c r="AJ48" s="202">
        <v>0</v>
      </c>
      <c r="AK48" s="202">
        <v>80.569999999999993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42.31</v>
      </c>
      <c r="L49" s="202">
        <v>69.05</v>
      </c>
      <c r="M49" s="202">
        <v>57.37</v>
      </c>
      <c r="N49" s="202">
        <v>49.92</v>
      </c>
      <c r="O49" s="202">
        <v>70.52</v>
      </c>
      <c r="P49" s="202">
        <v>23.25</v>
      </c>
      <c r="Q49" s="202">
        <v>4.7699999999999996</v>
      </c>
      <c r="R49" s="202">
        <v>9.61</v>
      </c>
      <c r="S49" s="202">
        <v>5.7</v>
      </c>
      <c r="T49" s="202">
        <v>0</v>
      </c>
      <c r="U49" s="202">
        <v>49.81</v>
      </c>
      <c r="V49" s="202">
        <v>0</v>
      </c>
      <c r="W49" s="202">
        <v>4.8099999999999996</v>
      </c>
      <c r="X49" s="202">
        <v>14.43</v>
      </c>
      <c r="Y49" s="202">
        <v>0</v>
      </c>
      <c r="Z49" s="202">
        <v>57.74</v>
      </c>
      <c r="AA49" s="202">
        <v>19.53</v>
      </c>
      <c r="AB49" s="202">
        <v>0</v>
      </c>
      <c r="AC49" s="202">
        <v>13.56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10</v>
      </c>
      <c r="AJ49" s="202">
        <v>0</v>
      </c>
      <c r="AK49" s="202">
        <v>80.569999999999993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42.31</v>
      </c>
      <c r="L50" s="202">
        <v>69.05</v>
      </c>
      <c r="M50" s="202">
        <v>57.37</v>
      </c>
      <c r="N50" s="202">
        <v>49.92</v>
      </c>
      <c r="O50" s="202">
        <v>70.52</v>
      </c>
      <c r="P50" s="202">
        <v>23.25</v>
      </c>
      <c r="Q50" s="202">
        <v>4.7699999999999996</v>
      </c>
      <c r="R50" s="202">
        <v>9.61</v>
      </c>
      <c r="S50" s="202">
        <v>5.7</v>
      </c>
      <c r="T50" s="202">
        <v>0</v>
      </c>
      <c r="U50" s="202">
        <v>49.81</v>
      </c>
      <c r="V50" s="202">
        <v>0</v>
      </c>
      <c r="W50" s="202">
        <v>4.8099999999999996</v>
      </c>
      <c r="X50" s="202">
        <v>14.43</v>
      </c>
      <c r="Y50" s="202">
        <v>0</v>
      </c>
      <c r="Z50" s="202">
        <v>57.74</v>
      </c>
      <c r="AA50" s="202">
        <v>19.53</v>
      </c>
      <c r="AB50" s="202">
        <v>0</v>
      </c>
      <c r="AC50" s="202">
        <v>13.56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10</v>
      </c>
      <c r="AJ50" s="202">
        <v>0</v>
      </c>
      <c r="AK50" s="202">
        <v>80.569999999999993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42.31</v>
      </c>
      <c r="L51" s="202">
        <v>69.05</v>
      </c>
      <c r="M51" s="202">
        <v>57.37</v>
      </c>
      <c r="N51" s="202">
        <v>49.92</v>
      </c>
      <c r="O51" s="202">
        <v>70.52</v>
      </c>
      <c r="P51" s="202">
        <v>23.25</v>
      </c>
      <c r="Q51" s="202">
        <v>4.7699999999999996</v>
      </c>
      <c r="R51" s="202">
        <v>9.61</v>
      </c>
      <c r="S51" s="202">
        <v>5.7</v>
      </c>
      <c r="T51" s="202">
        <v>0</v>
      </c>
      <c r="U51" s="202">
        <v>48.97</v>
      </c>
      <c r="V51" s="202">
        <v>0</v>
      </c>
      <c r="W51" s="202">
        <v>4.8099999999999996</v>
      </c>
      <c r="X51" s="202">
        <v>14.43</v>
      </c>
      <c r="Y51" s="202">
        <v>0</v>
      </c>
      <c r="Z51" s="202">
        <v>57.74</v>
      </c>
      <c r="AA51" s="202">
        <v>19.25</v>
      </c>
      <c r="AB51" s="202">
        <v>0</v>
      </c>
      <c r="AC51" s="202">
        <v>13.58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10</v>
      </c>
      <c r="AJ51" s="202">
        <v>0</v>
      </c>
      <c r="AK51" s="202">
        <v>80.569999999999993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42.31</v>
      </c>
      <c r="L52" s="202">
        <v>69.05</v>
      </c>
      <c r="M52" s="202">
        <v>57.37</v>
      </c>
      <c r="N52" s="202">
        <v>49.92</v>
      </c>
      <c r="O52" s="202">
        <v>70.52</v>
      </c>
      <c r="P52" s="202">
        <v>23.25</v>
      </c>
      <c r="Q52" s="202">
        <v>4.7699999999999996</v>
      </c>
      <c r="R52" s="202">
        <v>9.61</v>
      </c>
      <c r="S52" s="202">
        <v>5.7</v>
      </c>
      <c r="T52" s="202">
        <v>0</v>
      </c>
      <c r="U52" s="202">
        <v>48.97</v>
      </c>
      <c r="V52" s="202">
        <v>0</v>
      </c>
      <c r="W52" s="202">
        <v>4.8099999999999996</v>
      </c>
      <c r="X52" s="202">
        <v>14.43</v>
      </c>
      <c r="Y52" s="202">
        <v>0</v>
      </c>
      <c r="Z52" s="202">
        <v>57.74</v>
      </c>
      <c r="AA52" s="202">
        <v>19.25</v>
      </c>
      <c r="AB52" s="202">
        <v>0</v>
      </c>
      <c r="AC52" s="202">
        <v>13.58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10</v>
      </c>
      <c r="AJ52" s="202">
        <v>0</v>
      </c>
      <c r="AK52" s="202">
        <v>80.569999999999993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42.31</v>
      </c>
      <c r="L53" s="202">
        <v>68.28</v>
      </c>
      <c r="M53" s="202">
        <v>57.37</v>
      </c>
      <c r="N53" s="202">
        <v>49.92</v>
      </c>
      <c r="O53" s="202">
        <v>70.52</v>
      </c>
      <c r="P53" s="202">
        <v>23.25</v>
      </c>
      <c r="Q53" s="202">
        <v>4.7699999999999996</v>
      </c>
      <c r="R53" s="202">
        <v>9.61</v>
      </c>
      <c r="S53" s="202">
        <v>5.7</v>
      </c>
      <c r="T53" s="202">
        <v>0</v>
      </c>
      <c r="U53" s="202">
        <v>48.97</v>
      </c>
      <c r="V53" s="202">
        <v>0</v>
      </c>
      <c r="W53" s="202">
        <v>0</v>
      </c>
      <c r="X53" s="202">
        <v>14.43</v>
      </c>
      <c r="Y53" s="202">
        <v>0</v>
      </c>
      <c r="Z53" s="202">
        <v>56.59</v>
      </c>
      <c r="AA53" s="202">
        <v>38.130000000000003</v>
      </c>
      <c r="AB53" s="202">
        <v>0</v>
      </c>
      <c r="AC53" s="202">
        <v>13.56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</v>
      </c>
      <c r="AJ53" s="202">
        <v>0</v>
      </c>
      <c r="AK53" s="202">
        <v>81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42.31</v>
      </c>
      <c r="L54" s="202">
        <v>68.28</v>
      </c>
      <c r="M54" s="202">
        <v>57.37</v>
      </c>
      <c r="N54" s="202">
        <v>49.92</v>
      </c>
      <c r="O54" s="202">
        <v>70.52</v>
      </c>
      <c r="P54" s="202">
        <v>23.25</v>
      </c>
      <c r="Q54" s="202">
        <v>4.7699999999999996</v>
      </c>
      <c r="R54" s="202">
        <v>9.61</v>
      </c>
      <c r="S54" s="202">
        <v>5.7</v>
      </c>
      <c r="T54" s="202">
        <v>0</v>
      </c>
      <c r="U54" s="202">
        <v>48.97</v>
      </c>
      <c r="V54" s="202">
        <v>0</v>
      </c>
      <c r="W54" s="202">
        <v>0</v>
      </c>
      <c r="X54" s="202">
        <v>14.43</v>
      </c>
      <c r="Y54" s="202">
        <v>0</v>
      </c>
      <c r="Z54" s="202">
        <v>56.59</v>
      </c>
      <c r="AA54" s="202">
        <v>38.130000000000003</v>
      </c>
      <c r="AB54" s="202">
        <v>0</v>
      </c>
      <c r="AC54" s="202">
        <v>13.56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10</v>
      </c>
      <c r="AJ54" s="202">
        <v>0</v>
      </c>
      <c r="AK54" s="202">
        <v>81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42.33</v>
      </c>
      <c r="L55" s="202">
        <v>68.400000000000006</v>
      </c>
      <c r="M55" s="202">
        <v>57.37</v>
      </c>
      <c r="N55" s="202">
        <v>49.92</v>
      </c>
      <c r="O55" s="202">
        <v>70.52</v>
      </c>
      <c r="P55" s="202">
        <v>23.25</v>
      </c>
      <c r="Q55" s="202">
        <v>4.7699999999999996</v>
      </c>
      <c r="R55" s="202">
        <v>9.7200000000000006</v>
      </c>
      <c r="S55" s="202">
        <v>5.88</v>
      </c>
      <c r="T55" s="202">
        <v>0</v>
      </c>
      <c r="U55" s="202">
        <v>48.97</v>
      </c>
      <c r="V55" s="202">
        <v>0</v>
      </c>
      <c r="W55" s="202">
        <v>0</v>
      </c>
      <c r="X55" s="202">
        <v>14.43</v>
      </c>
      <c r="Y55" s="202">
        <v>0</v>
      </c>
      <c r="Z55" s="202">
        <v>56.59</v>
      </c>
      <c r="AA55" s="202">
        <v>38.130000000000003</v>
      </c>
      <c r="AB55" s="202">
        <v>0</v>
      </c>
      <c r="AC55" s="202">
        <v>14.59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10</v>
      </c>
      <c r="AJ55" s="202">
        <v>0</v>
      </c>
      <c r="AK55" s="202">
        <v>81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42.32</v>
      </c>
      <c r="L56" s="202">
        <v>68.400000000000006</v>
      </c>
      <c r="M56" s="202">
        <v>57.37</v>
      </c>
      <c r="N56" s="202">
        <v>49.92</v>
      </c>
      <c r="O56" s="202">
        <v>70.52</v>
      </c>
      <c r="P56" s="202">
        <v>23.25</v>
      </c>
      <c r="Q56" s="202">
        <v>4.7699999999999996</v>
      </c>
      <c r="R56" s="202">
        <v>9.7200000000000006</v>
      </c>
      <c r="S56" s="202">
        <v>5.88</v>
      </c>
      <c r="T56" s="202">
        <v>0</v>
      </c>
      <c r="U56" s="202">
        <v>48.97</v>
      </c>
      <c r="V56" s="202">
        <v>0</v>
      </c>
      <c r="W56" s="202">
        <v>0</v>
      </c>
      <c r="X56" s="202">
        <v>14.43</v>
      </c>
      <c r="Y56" s="202">
        <v>0</v>
      </c>
      <c r="Z56" s="202">
        <v>56.59</v>
      </c>
      <c r="AA56" s="202">
        <v>38.130000000000003</v>
      </c>
      <c r="AB56" s="202">
        <v>0</v>
      </c>
      <c r="AC56" s="202">
        <v>13.56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10</v>
      </c>
      <c r="AJ56" s="202">
        <v>0</v>
      </c>
      <c r="AK56" s="202">
        <v>81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42.33</v>
      </c>
      <c r="L57" s="202">
        <v>68.400000000000006</v>
      </c>
      <c r="M57" s="202">
        <v>57.37</v>
      </c>
      <c r="N57" s="202">
        <v>49.92</v>
      </c>
      <c r="O57" s="202">
        <v>70.52</v>
      </c>
      <c r="P57" s="202">
        <v>23.25</v>
      </c>
      <c r="Q57" s="202">
        <v>4.7699999999999996</v>
      </c>
      <c r="R57" s="202">
        <v>9.7200000000000006</v>
      </c>
      <c r="S57" s="202">
        <v>5.88</v>
      </c>
      <c r="T57" s="202">
        <v>0</v>
      </c>
      <c r="U57" s="202">
        <v>48.49</v>
      </c>
      <c r="V57" s="202">
        <v>0</v>
      </c>
      <c r="W57" s="202">
        <v>0</v>
      </c>
      <c r="X57" s="202">
        <v>14.43</v>
      </c>
      <c r="Y57" s="202">
        <v>0</v>
      </c>
      <c r="Z57" s="202">
        <v>56.59</v>
      </c>
      <c r="AA57" s="202">
        <v>38.130000000000003</v>
      </c>
      <c r="AB57" s="202">
        <v>0</v>
      </c>
      <c r="AC57" s="202">
        <v>13.56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6.37</v>
      </c>
      <c r="AJ57" s="202">
        <v>0</v>
      </c>
      <c r="AK57" s="202">
        <v>81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42.32</v>
      </c>
      <c r="L58" s="202">
        <v>68.400000000000006</v>
      </c>
      <c r="M58" s="202">
        <v>57.37</v>
      </c>
      <c r="N58" s="202">
        <v>49.92</v>
      </c>
      <c r="O58" s="202">
        <v>70.52</v>
      </c>
      <c r="P58" s="202">
        <v>23.25</v>
      </c>
      <c r="Q58" s="202">
        <v>4.7699999999999996</v>
      </c>
      <c r="R58" s="202">
        <v>9.7200000000000006</v>
      </c>
      <c r="S58" s="202">
        <v>5.88</v>
      </c>
      <c r="T58" s="202">
        <v>0</v>
      </c>
      <c r="U58" s="202">
        <v>48.49</v>
      </c>
      <c r="V58" s="202">
        <v>0</v>
      </c>
      <c r="W58" s="202">
        <v>0</v>
      </c>
      <c r="X58" s="202">
        <v>19.25</v>
      </c>
      <c r="Y58" s="202">
        <v>0</v>
      </c>
      <c r="Z58" s="202">
        <v>56.59</v>
      </c>
      <c r="AA58" s="202">
        <v>38.130000000000003</v>
      </c>
      <c r="AB58" s="202">
        <v>0</v>
      </c>
      <c r="AC58" s="202">
        <v>13.56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6.37</v>
      </c>
      <c r="AJ58" s="202">
        <v>0</v>
      </c>
      <c r="AK58" s="202">
        <v>81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77.36</v>
      </c>
      <c r="L59" s="202">
        <v>68.400000000000006</v>
      </c>
      <c r="M59" s="202">
        <v>57.37</v>
      </c>
      <c r="N59" s="202">
        <v>49.92</v>
      </c>
      <c r="O59" s="202">
        <v>70.52</v>
      </c>
      <c r="P59" s="202">
        <v>23.25</v>
      </c>
      <c r="Q59" s="202">
        <v>9.2200000000000006</v>
      </c>
      <c r="R59" s="202">
        <v>14.25</v>
      </c>
      <c r="S59" s="202">
        <v>11.15</v>
      </c>
      <c r="T59" s="202">
        <v>0</v>
      </c>
      <c r="U59" s="202">
        <v>48.49</v>
      </c>
      <c r="V59" s="202">
        <v>8.76</v>
      </c>
      <c r="W59" s="202">
        <v>18.72</v>
      </c>
      <c r="X59" s="202">
        <v>62.35</v>
      </c>
      <c r="Y59" s="202">
        <v>0</v>
      </c>
      <c r="Z59" s="202">
        <v>55.56</v>
      </c>
      <c r="AA59" s="202">
        <v>38.130000000000003</v>
      </c>
      <c r="AB59" s="202">
        <v>0</v>
      </c>
      <c r="AC59" s="202">
        <v>14.59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10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77.36</v>
      </c>
      <c r="L60" s="202">
        <v>68.400000000000006</v>
      </c>
      <c r="M60" s="202">
        <v>57.37</v>
      </c>
      <c r="N60" s="202">
        <v>49.92</v>
      </c>
      <c r="O60" s="202">
        <v>70.52</v>
      </c>
      <c r="P60" s="202">
        <v>23.25</v>
      </c>
      <c r="Q60" s="202">
        <v>9.2200000000000006</v>
      </c>
      <c r="R60" s="202">
        <v>14.25</v>
      </c>
      <c r="S60" s="202">
        <v>11.15</v>
      </c>
      <c r="T60" s="202">
        <v>0</v>
      </c>
      <c r="U60" s="202">
        <v>48.49</v>
      </c>
      <c r="V60" s="202">
        <v>8.76</v>
      </c>
      <c r="W60" s="202">
        <v>18.72</v>
      </c>
      <c r="X60" s="202">
        <v>62.35</v>
      </c>
      <c r="Y60" s="202">
        <v>0</v>
      </c>
      <c r="Z60" s="202">
        <v>55.56</v>
      </c>
      <c r="AA60" s="202">
        <v>38.130000000000003</v>
      </c>
      <c r="AB60" s="202">
        <v>0</v>
      </c>
      <c r="AC60" s="202">
        <v>14.59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10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77.36</v>
      </c>
      <c r="L61" s="202">
        <v>68.400000000000006</v>
      </c>
      <c r="M61" s="202">
        <v>57.37</v>
      </c>
      <c r="N61" s="202">
        <v>49.92</v>
      </c>
      <c r="O61" s="202">
        <v>70.52</v>
      </c>
      <c r="P61" s="202">
        <v>23.25</v>
      </c>
      <c r="Q61" s="202">
        <v>9.2200000000000006</v>
      </c>
      <c r="R61" s="202">
        <v>14.25</v>
      </c>
      <c r="S61" s="202">
        <v>11.15</v>
      </c>
      <c r="T61" s="202">
        <v>0</v>
      </c>
      <c r="U61" s="202">
        <v>48.49</v>
      </c>
      <c r="V61" s="202">
        <v>8.76</v>
      </c>
      <c r="W61" s="202">
        <v>18.72</v>
      </c>
      <c r="X61" s="202">
        <v>62.35</v>
      </c>
      <c r="Y61" s="202">
        <v>0</v>
      </c>
      <c r="Z61" s="202">
        <v>55.56</v>
      </c>
      <c r="AA61" s="202">
        <v>38.130000000000003</v>
      </c>
      <c r="AB61" s="202">
        <v>0</v>
      </c>
      <c r="AC61" s="202">
        <v>13.56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10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77.36</v>
      </c>
      <c r="L62" s="202">
        <v>68.400000000000006</v>
      </c>
      <c r="M62" s="202">
        <v>57.37</v>
      </c>
      <c r="N62" s="202">
        <v>49.92</v>
      </c>
      <c r="O62" s="202">
        <v>70.52</v>
      </c>
      <c r="P62" s="202">
        <v>23.25</v>
      </c>
      <c r="Q62" s="202">
        <v>9.2200000000000006</v>
      </c>
      <c r="R62" s="202">
        <v>13.72</v>
      </c>
      <c r="S62" s="202">
        <v>11.16</v>
      </c>
      <c r="T62" s="202">
        <v>0</v>
      </c>
      <c r="U62" s="202">
        <v>48.49</v>
      </c>
      <c r="V62" s="202">
        <v>8.76</v>
      </c>
      <c r="W62" s="202">
        <v>18.72</v>
      </c>
      <c r="X62" s="202">
        <v>62.35</v>
      </c>
      <c r="Y62" s="202">
        <v>0</v>
      </c>
      <c r="Z62" s="202">
        <v>55.56</v>
      </c>
      <c r="AA62" s="202">
        <v>38.130000000000003</v>
      </c>
      <c r="AB62" s="202">
        <v>0</v>
      </c>
      <c r="AC62" s="202">
        <v>13.56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10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77.36</v>
      </c>
      <c r="L63" s="202">
        <v>68.44</v>
      </c>
      <c r="M63" s="202">
        <v>57.37</v>
      </c>
      <c r="N63" s="202">
        <v>49.92</v>
      </c>
      <c r="O63" s="202">
        <v>70.52</v>
      </c>
      <c r="P63" s="202">
        <v>23.25</v>
      </c>
      <c r="Q63" s="202">
        <v>9.2200000000000006</v>
      </c>
      <c r="R63" s="202">
        <v>13.72</v>
      </c>
      <c r="S63" s="202">
        <v>11.16</v>
      </c>
      <c r="T63" s="202">
        <v>0</v>
      </c>
      <c r="U63" s="202">
        <v>48.49</v>
      </c>
      <c r="V63" s="202">
        <v>8.76</v>
      </c>
      <c r="W63" s="202">
        <v>18.72</v>
      </c>
      <c r="X63" s="202">
        <v>62.35</v>
      </c>
      <c r="Y63" s="202">
        <v>0</v>
      </c>
      <c r="Z63" s="202">
        <v>55.56</v>
      </c>
      <c r="AA63" s="202">
        <v>38.130000000000003</v>
      </c>
      <c r="AB63" s="202">
        <v>0</v>
      </c>
      <c r="AC63" s="202">
        <v>13.56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10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77.36</v>
      </c>
      <c r="L64" s="202">
        <v>68.44</v>
      </c>
      <c r="M64" s="202">
        <v>57.37</v>
      </c>
      <c r="N64" s="202">
        <v>49.92</v>
      </c>
      <c r="O64" s="202">
        <v>70.52</v>
      </c>
      <c r="P64" s="202">
        <v>23.25</v>
      </c>
      <c r="Q64" s="202">
        <v>9.2200000000000006</v>
      </c>
      <c r="R64" s="202">
        <v>13.72</v>
      </c>
      <c r="S64" s="202">
        <v>11.16</v>
      </c>
      <c r="T64" s="202">
        <v>0</v>
      </c>
      <c r="U64" s="202">
        <v>48.49</v>
      </c>
      <c r="V64" s="202">
        <v>8.76</v>
      </c>
      <c r="W64" s="202">
        <v>18.72</v>
      </c>
      <c r="X64" s="202">
        <v>62.35</v>
      </c>
      <c r="Y64" s="202">
        <v>0</v>
      </c>
      <c r="Z64" s="202">
        <v>55.56</v>
      </c>
      <c r="AA64" s="202">
        <v>38.130000000000003</v>
      </c>
      <c r="AB64" s="202">
        <v>0</v>
      </c>
      <c r="AC64" s="202">
        <v>13.56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10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42.04</v>
      </c>
      <c r="L65" s="202">
        <v>66.45</v>
      </c>
      <c r="M65" s="202">
        <v>57.37</v>
      </c>
      <c r="N65" s="202">
        <v>49.92</v>
      </c>
      <c r="O65" s="202">
        <v>70.52</v>
      </c>
      <c r="P65" s="202">
        <v>23.25</v>
      </c>
      <c r="Q65" s="202">
        <v>9.2200000000000006</v>
      </c>
      <c r="R65" s="202">
        <v>13.71</v>
      </c>
      <c r="S65" s="202">
        <v>11.16</v>
      </c>
      <c r="T65" s="202">
        <v>0</v>
      </c>
      <c r="U65" s="202">
        <v>48.49</v>
      </c>
      <c r="V65" s="202">
        <v>8.76</v>
      </c>
      <c r="W65" s="202">
        <v>18.72</v>
      </c>
      <c r="X65" s="202">
        <v>62.35</v>
      </c>
      <c r="Y65" s="202">
        <v>0</v>
      </c>
      <c r="Z65" s="202">
        <v>55.56</v>
      </c>
      <c r="AA65" s="202">
        <v>38.130000000000003</v>
      </c>
      <c r="AB65" s="202">
        <v>0</v>
      </c>
      <c r="AC65" s="202">
        <v>13.56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10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41.38</v>
      </c>
      <c r="L66" s="202">
        <v>66.45</v>
      </c>
      <c r="M66" s="202">
        <v>57.37</v>
      </c>
      <c r="N66" s="202">
        <v>49.92</v>
      </c>
      <c r="O66" s="202">
        <v>70.52</v>
      </c>
      <c r="P66" s="202">
        <v>23.25</v>
      </c>
      <c r="Q66" s="202">
        <v>0</v>
      </c>
      <c r="R66" s="202">
        <v>4.07</v>
      </c>
      <c r="S66" s="202">
        <v>0</v>
      </c>
      <c r="T66" s="202">
        <v>0</v>
      </c>
      <c r="U66" s="202">
        <v>48.49</v>
      </c>
      <c r="V66" s="202">
        <v>8.76</v>
      </c>
      <c r="W66" s="202">
        <v>18.73</v>
      </c>
      <c r="X66" s="202">
        <v>62.34</v>
      </c>
      <c r="Y66" s="202">
        <v>0</v>
      </c>
      <c r="Z66" s="202">
        <v>55.56</v>
      </c>
      <c r="AA66" s="202">
        <v>38.130000000000003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10</v>
      </c>
      <c r="AJ66" s="202">
        <v>0</v>
      </c>
      <c r="AK66" s="202">
        <v>75.84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41.39</v>
      </c>
      <c r="L67" s="202">
        <v>66.45</v>
      </c>
      <c r="M67" s="202">
        <v>57.37</v>
      </c>
      <c r="N67" s="202">
        <v>49.92</v>
      </c>
      <c r="O67" s="202">
        <v>70.52</v>
      </c>
      <c r="P67" s="202">
        <v>23.25</v>
      </c>
      <c r="Q67" s="202">
        <v>0</v>
      </c>
      <c r="R67" s="202">
        <v>4.08</v>
      </c>
      <c r="S67" s="202">
        <v>0</v>
      </c>
      <c r="T67" s="202">
        <v>0</v>
      </c>
      <c r="U67" s="202">
        <v>48.49</v>
      </c>
      <c r="V67" s="202">
        <v>8.76</v>
      </c>
      <c r="W67" s="202">
        <v>18.73</v>
      </c>
      <c r="X67" s="202">
        <v>62.34</v>
      </c>
      <c r="Y67" s="202">
        <v>0</v>
      </c>
      <c r="Z67" s="202">
        <v>55.56</v>
      </c>
      <c r="AA67" s="202">
        <v>38.130000000000003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10</v>
      </c>
      <c r="AJ67" s="202">
        <v>0</v>
      </c>
      <c r="AK67" s="202">
        <v>75.84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41.38</v>
      </c>
      <c r="L68" s="202">
        <v>66.45</v>
      </c>
      <c r="M68" s="202">
        <v>57.37</v>
      </c>
      <c r="N68" s="202">
        <v>49.92</v>
      </c>
      <c r="O68" s="202">
        <v>70.52</v>
      </c>
      <c r="P68" s="202">
        <v>23.25</v>
      </c>
      <c r="Q68" s="202">
        <v>0</v>
      </c>
      <c r="R68" s="202">
        <v>4.08</v>
      </c>
      <c r="S68" s="202">
        <v>0</v>
      </c>
      <c r="T68" s="202">
        <v>0</v>
      </c>
      <c r="U68" s="202">
        <v>48.49</v>
      </c>
      <c r="V68" s="202">
        <v>8.76</v>
      </c>
      <c r="W68" s="202">
        <v>18.73</v>
      </c>
      <c r="X68" s="202">
        <v>62.34</v>
      </c>
      <c r="Y68" s="202">
        <v>0</v>
      </c>
      <c r="Z68" s="202">
        <v>55.56</v>
      </c>
      <c r="AA68" s="202">
        <v>38.130000000000003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10</v>
      </c>
      <c r="AJ68" s="202">
        <v>0</v>
      </c>
      <c r="AK68" s="202">
        <v>75.84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41.39</v>
      </c>
      <c r="L69" s="202">
        <v>66.45</v>
      </c>
      <c r="M69" s="202">
        <v>57.37</v>
      </c>
      <c r="N69" s="202">
        <v>49.92</v>
      </c>
      <c r="O69" s="202">
        <v>70.52</v>
      </c>
      <c r="P69" s="202">
        <v>23.25</v>
      </c>
      <c r="Q69" s="202">
        <v>0</v>
      </c>
      <c r="R69" s="202">
        <v>4.08</v>
      </c>
      <c r="S69" s="202">
        <v>0</v>
      </c>
      <c r="T69" s="202">
        <v>0</v>
      </c>
      <c r="U69" s="202">
        <v>48.49</v>
      </c>
      <c r="V69" s="202">
        <v>8.76</v>
      </c>
      <c r="W69" s="202">
        <v>18.73</v>
      </c>
      <c r="X69" s="202">
        <v>62.34</v>
      </c>
      <c r="Y69" s="202">
        <v>0</v>
      </c>
      <c r="Z69" s="202">
        <v>55.56</v>
      </c>
      <c r="AA69" s="202">
        <v>38.130000000000003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10</v>
      </c>
      <c r="AJ69" s="202">
        <v>0</v>
      </c>
      <c r="AK69" s="202">
        <v>75.84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42.5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41.38</v>
      </c>
      <c r="L70" s="202">
        <v>66.45</v>
      </c>
      <c r="M70" s="202">
        <v>57.37</v>
      </c>
      <c r="N70" s="202">
        <v>49.92</v>
      </c>
      <c r="O70" s="202">
        <v>70.52</v>
      </c>
      <c r="P70" s="202">
        <v>23.25</v>
      </c>
      <c r="Q70" s="202">
        <v>0</v>
      </c>
      <c r="R70" s="202">
        <v>4.08</v>
      </c>
      <c r="S70" s="202">
        <v>0</v>
      </c>
      <c r="T70" s="202">
        <v>0</v>
      </c>
      <c r="U70" s="202">
        <v>48.49</v>
      </c>
      <c r="V70" s="202">
        <v>8.76</v>
      </c>
      <c r="W70" s="202">
        <v>18.73</v>
      </c>
      <c r="X70" s="202">
        <v>62.34</v>
      </c>
      <c r="Y70" s="202">
        <v>0</v>
      </c>
      <c r="Z70" s="202">
        <v>55.56</v>
      </c>
      <c r="AA70" s="202">
        <v>38.130000000000003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10</v>
      </c>
      <c r="AJ70" s="202">
        <v>0</v>
      </c>
      <c r="AK70" s="202">
        <v>75.84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42.5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41.39</v>
      </c>
      <c r="L71" s="202">
        <v>66.45</v>
      </c>
      <c r="M71" s="202">
        <v>57.37</v>
      </c>
      <c r="N71" s="202">
        <v>49.92</v>
      </c>
      <c r="O71" s="202">
        <v>70.52</v>
      </c>
      <c r="P71" s="202">
        <v>23.25</v>
      </c>
      <c r="Q71" s="202">
        <v>0</v>
      </c>
      <c r="R71" s="202">
        <v>4.08</v>
      </c>
      <c r="S71" s="202">
        <v>0</v>
      </c>
      <c r="T71" s="202">
        <v>0</v>
      </c>
      <c r="U71" s="202">
        <v>48.49</v>
      </c>
      <c r="V71" s="202">
        <v>8.76</v>
      </c>
      <c r="W71" s="202">
        <v>18.73</v>
      </c>
      <c r="X71" s="202">
        <v>62.34</v>
      </c>
      <c r="Y71" s="202">
        <v>0</v>
      </c>
      <c r="Z71" s="202">
        <v>55.56</v>
      </c>
      <c r="AA71" s="202">
        <v>38.130000000000003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10</v>
      </c>
      <c r="AJ71" s="202">
        <v>0</v>
      </c>
      <c r="AK71" s="202">
        <v>75.84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42.5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41.39</v>
      </c>
      <c r="L72" s="202">
        <v>66.45</v>
      </c>
      <c r="M72" s="202">
        <v>57.37</v>
      </c>
      <c r="N72" s="202">
        <v>49.92</v>
      </c>
      <c r="O72" s="202">
        <v>70.52</v>
      </c>
      <c r="P72" s="202">
        <v>23.25</v>
      </c>
      <c r="Q72" s="202">
        <v>0</v>
      </c>
      <c r="R72" s="202">
        <v>4.08</v>
      </c>
      <c r="S72" s="202">
        <v>0</v>
      </c>
      <c r="T72" s="202">
        <v>0</v>
      </c>
      <c r="U72" s="202">
        <v>48.49</v>
      </c>
      <c r="V72" s="202">
        <v>8.76</v>
      </c>
      <c r="W72" s="202">
        <v>18.73</v>
      </c>
      <c r="X72" s="202">
        <v>62.34</v>
      </c>
      <c r="Y72" s="202">
        <v>0</v>
      </c>
      <c r="Z72" s="202">
        <v>55.56</v>
      </c>
      <c r="AA72" s="202">
        <v>38.130000000000003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10</v>
      </c>
      <c r="AJ72" s="202">
        <v>0</v>
      </c>
      <c r="AK72" s="202">
        <v>75.84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42.1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41.39</v>
      </c>
      <c r="L73" s="202">
        <v>66.45</v>
      </c>
      <c r="M73" s="202">
        <v>50.69</v>
      </c>
      <c r="N73" s="202">
        <v>49.92</v>
      </c>
      <c r="O73" s="202">
        <v>70.52</v>
      </c>
      <c r="P73" s="202">
        <v>23.25</v>
      </c>
      <c r="Q73" s="202">
        <v>9.2200000000000006</v>
      </c>
      <c r="R73" s="202">
        <v>13.71</v>
      </c>
      <c r="S73" s="202">
        <v>11.16</v>
      </c>
      <c r="T73" s="202">
        <v>0</v>
      </c>
      <c r="U73" s="202">
        <v>48.49</v>
      </c>
      <c r="V73" s="202">
        <v>6.03</v>
      </c>
      <c r="W73" s="202">
        <v>18.73</v>
      </c>
      <c r="X73" s="202">
        <v>62.34</v>
      </c>
      <c r="Y73" s="202">
        <v>0</v>
      </c>
      <c r="Z73" s="202">
        <v>55.56</v>
      </c>
      <c r="AA73" s="202">
        <v>38.130000000000003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10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19.97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41.37</v>
      </c>
      <c r="L74" s="202">
        <v>66.45</v>
      </c>
      <c r="M74" s="202">
        <v>50.69</v>
      </c>
      <c r="N74" s="202">
        <v>49.92</v>
      </c>
      <c r="O74" s="202">
        <v>70.52</v>
      </c>
      <c r="P74" s="202">
        <v>23.25</v>
      </c>
      <c r="Q74" s="202">
        <v>9.2200000000000006</v>
      </c>
      <c r="R74" s="202">
        <v>13.71</v>
      </c>
      <c r="S74" s="202">
        <v>11.16</v>
      </c>
      <c r="T74" s="202">
        <v>0</v>
      </c>
      <c r="U74" s="202">
        <v>48.49</v>
      </c>
      <c r="V74" s="202">
        <v>6.03</v>
      </c>
      <c r="W74" s="202">
        <v>18.73</v>
      </c>
      <c r="X74" s="202">
        <v>62.34</v>
      </c>
      <c r="Y74" s="202">
        <v>0</v>
      </c>
      <c r="Z74" s="202">
        <v>55.56</v>
      </c>
      <c r="AA74" s="202">
        <v>38.130000000000003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10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14.3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41.34</v>
      </c>
      <c r="L75" s="202">
        <v>66.45</v>
      </c>
      <c r="M75" s="202">
        <v>50.69</v>
      </c>
      <c r="N75" s="202">
        <v>49.92</v>
      </c>
      <c r="O75" s="202">
        <v>70.52</v>
      </c>
      <c r="P75" s="202">
        <v>23.25</v>
      </c>
      <c r="Q75" s="202">
        <v>9.2200000000000006</v>
      </c>
      <c r="R75" s="202">
        <v>13.71</v>
      </c>
      <c r="S75" s="202">
        <v>11.16</v>
      </c>
      <c r="T75" s="202">
        <v>0</v>
      </c>
      <c r="U75" s="202">
        <v>48.49</v>
      </c>
      <c r="V75" s="202">
        <v>6.03</v>
      </c>
      <c r="W75" s="202">
        <v>18.73</v>
      </c>
      <c r="X75" s="202">
        <v>62.34</v>
      </c>
      <c r="Y75" s="202">
        <v>0</v>
      </c>
      <c r="Z75" s="202">
        <v>55.56</v>
      </c>
      <c r="AA75" s="202">
        <v>38.130000000000003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10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41.34</v>
      </c>
      <c r="L76" s="202">
        <v>66.45</v>
      </c>
      <c r="M76" s="202">
        <v>50.69</v>
      </c>
      <c r="N76" s="202">
        <v>49.92</v>
      </c>
      <c r="O76" s="202">
        <v>70.52</v>
      </c>
      <c r="P76" s="202">
        <v>23.25</v>
      </c>
      <c r="Q76" s="202">
        <v>9.2200000000000006</v>
      </c>
      <c r="R76" s="202">
        <v>13.71</v>
      </c>
      <c r="S76" s="202">
        <v>11.16</v>
      </c>
      <c r="T76" s="202">
        <v>0</v>
      </c>
      <c r="U76" s="202">
        <v>48.49</v>
      </c>
      <c r="V76" s="202">
        <v>6.03</v>
      </c>
      <c r="W76" s="202">
        <v>18.73</v>
      </c>
      <c r="X76" s="202">
        <v>62.34</v>
      </c>
      <c r="Y76" s="202">
        <v>0</v>
      </c>
      <c r="Z76" s="202">
        <v>55.56</v>
      </c>
      <c r="AA76" s="202">
        <v>38.130000000000003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10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77.37</v>
      </c>
      <c r="L77" s="202">
        <v>66.45</v>
      </c>
      <c r="M77" s="202">
        <v>50.69</v>
      </c>
      <c r="N77" s="202">
        <v>49.92</v>
      </c>
      <c r="O77" s="202">
        <v>70.52</v>
      </c>
      <c r="P77" s="202">
        <v>23.25</v>
      </c>
      <c r="Q77" s="202">
        <v>9.2200000000000006</v>
      </c>
      <c r="R77" s="202">
        <v>13.71</v>
      </c>
      <c r="S77" s="202">
        <v>11.16</v>
      </c>
      <c r="T77" s="202">
        <v>0</v>
      </c>
      <c r="U77" s="202">
        <v>48.97</v>
      </c>
      <c r="V77" s="202">
        <v>6.03</v>
      </c>
      <c r="W77" s="202">
        <v>18.73</v>
      </c>
      <c r="X77" s="202">
        <v>62.34</v>
      </c>
      <c r="Y77" s="202">
        <v>0</v>
      </c>
      <c r="Z77" s="202">
        <v>57.11</v>
      </c>
      <c r="AA77" s="202">
        <v>38.130000000000003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10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77.37</v>
      </c>
      <c r="L78" s="202">
        <v>66.45</v>
      </c>
      <c r="M78" s="202">
        <v>50.69</v>
      </c>
      <c r="N78" s="202">
        <v>49.92</v>
      </c>
      <c r="O78" s="202">
        <v>70.52</v>
      </c>
      <c r="P78" s="202">
        <v>23.25</v>
      </c>
      <c r="Q78" s="202">
        <v>9.2200000000000006</v>
      </c>
      <c r="R78" s="202">
        <v>13.71</v>
      </c>
      <c r="S78" s="202">
        <v>11.16</v>
      </c>
      <c r="T78" s="202">
        <v>0</v>
      </c>
      <c r="U78" s="202">
        <v>48.97</v>
      </c>
      <c r="V78" s="202">
        <v>6.03</v>
      </c>
      <c r="W78" s="202">
        <v>18.73</v>
      </c>
      <c r="X78" s="202">
        <v>62.34</v>
      </c>
      <c r="Y78" s="202">
        <v>0</v>
      </c>
      <c r="Z78" s="202">
        <v>57.11</v>
      </c>
      <c r="AA78" s="202">
        <v>38.130000000000003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10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77.36</v>
      </c>
      <c r="L79" s="202">
        <v>66.45</v>
      </c>
      <c r="M79" s="202">
        <v>50.69</v>
      </c>
      <c r="N79" s="202">
        <v>49.92</v>
      </c>
      <c r="O79" s="202">
        <v>70.52</v>
      </c>
      <c r="P79" s="202">
        <v>23.25</v>
      </c>
      <c r="Q79" s="202">
        <v>9.2200000000000006</v>
      </c>
      <c r="R79" s="202">
        <v>13.71</v>
      </c>
      <c r="S79" s="202">
        <v>11.16</v>
      </c>
      <c r="T79" s="202">
        <v>0</v>
      </c>
      <c r="U79" s="202">
        <v>48.97</v>
      </c>
      <c r="V79" s="202">
        <v>6.03</v>
      </c>
      <c r="W79" s="202">
        <v>18.73</v>
      </c>
      <c r="X79" s="202">
        <v>62.34</v>
      </c>
      <c r="Y79" s="202">
        <v>0</v>
      </c>
      <c r="Z79" s="202">
        <v>122.23</v>
      </c>
      <c r="AA79" s="202">
        <v>38.130000000000003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10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77.36</v>
      </c>
      <c r="L80" s="202">
        <v>66.45</v>
      </c>
      <c r="M80" s="202">
        <v>50.69</v>
      </c>
      <c r="N80" s="202">
        <v>49.92</v>
      </c>
      <c r="O80" s="202">
        <v>70.52</v>
      </c>
      <c r="P80" s="202">
        <v>23.25</v>
      </c>
      <c r="Q80" s="202">
        <v>9.2200000000000006</v>
      </c>
      <c r="R80" s="202">
        <v>13.71</v>
      </c>
      <c r="S80" s="202">
        <v>11.16</v>
      </c>
      <c r="T80" s="202">
        <v>0</v>
      </c>
      <c r="U80" s="202">
        <v>48.97</v>
      </c>
      <c r="V80" s="202">
        <v>6.03</v>
      </c>
      <c r="W80" s="202">
        <v>18.73</v>
      </c>
      <c r="X80" s="202">
        <v>62.34</v>
      </c>
      <c r="Y80" s="202">
        <v>0</v>
      </c>
      <c r="Z80" s="202">
        <v>122.23</v>
      </c>
      <c r="AA80" s="202">
        <v>38.130000000000003</v>
      </c>
      <c r="AB80" s="202">
        <v>0</v>
      </c>
      <c r="AC80" s="202">
        <v>7.93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10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83.24</v>
      </c>
      <c r="L81" s="202">
        <v>66.45</v>
      </c>
      <c r="M81" s="202">
        <v>53.37</v>
      </c>
      <c r="N81" s="202">
        <v>49.92</v>
      </c>
      <c r="O81" s="202">
        <v>70.52</v>
      </c>
      <c r="P81" s="202">
        <v>23.25</v>
      </c>
      <c r="Q81" s="202">
        <v>9.2200000000000006</v>
      </c>
      <c r="R81" s="202">
        <v>13.71</v>
      </c>
      <c r="S81" s="202">
        <v>11.16</v>
      </c>
      <c r="T81" s="202">
        <v>0</v>
      </c>
      <c r="U81" s="202">
        <v>48.97</v>
      </c>
      <c r="V81" s="202">
        <v>6.03</v>
      </c>
      <c r="W81" s="202">
        <v>18.73</v>
      </c>
      <c r="X81" s="202">
        <v>62.34</v>
      </c>
      <c r="Y81" s="202">
        <v>0</v>
      </c>
      <c r="Z81" s="202">
        <v>122.23</v>
      </c>
      <c r="AA81" s="202">
        <v>38.130000000000003</v>
      </c>
      <c r="AB81" s="202">
        <v>0</v>
      </c>
      <c r="AC81" s="202">
        <v>13.56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10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75.89</v>
      </c>
      <c r="L82" s="202">
        <v>66.45</v>
      </c>
      <c r="M82" s="202">
        <v>53.37</v>
      </c>
      <c r="N82" s="202">
        <v>49.92</v>
      </c>
      <c r="O82" s="202">
        <v>70.52</v>
      </c>
      <c r="P82" s="202">
        <v>23.25</v>
      </c>
      <c r="Q82" s="202">
        <v>9.2200000000000006</v>
      </c>
      <c r="R82" s="202">
        <v>13.71</v>
      </c>
      <c r="S82" s="202">
        <v>11.16</v>
      </c>
      <c r="T82" s="202">
        <v>0</v>
      </c>
      <c r="U82" s="202">
        <v>48.97</v>
      </c>
      <c r="V82" s="202">
        <v>6.03</v>
      </c>
      <c r="W82" s="202">
        <v>18.73</v>
      </c>
      <c r="X82" s="202">
        <v>62.34</v>
      </c>
      <c r="Y82" s="202">
        <v>0</v>
      </c>
      <c r="Z82" s="202">
        <v>122.23</v>
      </c>
      <c r="AA82" s="202">
        <v>38.130000000000003</v>
      </c>
      <c r="AB82" s="202">
        <v>0</v>
      </c>
      <c r="AC82" s="202">
        <v>13.56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10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123.95</v>
      </c>
      <c r="L83" s="202">
        <v>66.45</v>
      </c>
      <c r="M83" s="202">
        <v>53.37</v>
      </c>
      <c r="N83" s="202">
        <v>49.92</v>
      </c>
      <c r="O83" s="202">
        <v>70.52</v>
      </c>
      <c r="P83" s="202">
        <v>23.25</v>
      </c>
      <c r="Q83" s="202">
        <v>9.2200000000000006</v>
      </c>
      <c r="R83" s="202">
        <v>13.71</v>
      </c>
      <c r="S83" s="202">
        <v>11.16</v>
      </c>
      <c r="T83" s="202">
        <v>0</v>
      </c>
      <c r="U83" s="202">
        <v>48.97</v>
      </c>
      <c r="V83" s="202">
        <v>6.03</v>
      </c>
      <c r="W83" s="202">
        <v>18.73</v>
      </c>
      <c r="X83" s="202">
        <v>62.34</v>
      </c>
      <c r="Y83" s="202">
        <v>0</v>
      </c>
      <c r="Z83" s="202">
        <v>122.23</v>
      </c>
      <c r="AA83" s="202">
        <v>38.130000000000003</v>
      </c>
      <c r="AB83" s="202">
        <v>0</v>
      </c>
      <c r="AC83" s="202">
        <v>13.56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10.18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158.59</v>
      </c>
      <c r="L84" s="202">
        <v>66.45</v>
      </c>
      <c r="M84" s="202">
        <v>53.37</v>
      </c>
      <c r="N84" s="202">
        <v>49.92</v>
      </c>
      <c r="O84" s="202">
        <v>70.52</v>
      </c>
      <c r="P84" s="202">
        <v>23.25</v>
      </c>
      <c r="Q84" s="202">
        <v>9.2200000000000006</v>
      </c>
      <c r="R84" s="202">
        <v>13.71</v>
      </c>
      <c r="S84" s="202">
        <v>11.16</v>
      </c>
      <c r="T84" s="202">
        <v>0</v>
      </c>
      <c r="U84" s="202">
        <v>48.97</v>
      </c>
      <c r="V84" s="202">
        <v>6.03</v>
      </c>
      <c r="W84" s="202">
        <v>18.73</v>
      </c>
      <c r="X84" s="202">
        <v>62.34</v>
      </c>
      <c r="Y84" s="202">
        <v>0</v>
      </c>
      <c r="Z84" s="202">
        <v>122.23</v>
      </c>
      <c r="AA84" s="202">
        <v>38.130000000000003</v>
      </c>
      <c r="AB84" s="202">
        <v>0</v>
      </c>
      <c r="AC84" s="202">
        <v>13.56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10.18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158.59</v>
      </c>
      <c r="L85" s="202">
        <v>66.45</v>
      </c>
      <c r="M85" s="202">
        <v>53.37</v>
      </c>
      <c r="N85" s="202">
        <v>49.92</v>
      </c>
      <c r="O85" s="202">
        <v>70.52</v>
      </c>
      <c r="P85" s="202">
        <v>23.25</v>
      </c>
      <c r="Q85" s="202">
        <v>9.2200000000000006</v>
      </c>
      <c r="R85" s="202">
        <v>13.72</v>
      </c>
      <c r="S85" s="202">
        <v>11.16</v>
      </c>
      <c r="T85" s="202">
        <v>0</v>
      </c>
      <c r="U85" s="202">
        <v>49.45</v>
      </c>
      <c r="V85" s="202">
        <v>6.03</v>
      </c>
      <c r="W85" s="202">
        <v>18.73</v>
      </c>
      <c r="X85" s="202">
        <v>62.34</v>
      </c>
      <c r="Y85" s="202">
        <v>0</v>
      </c>
      <c r="Z85" s="202">
        <v>57.74</v>
      </c>
      <c r="AA85" s="202">
        <v>38.130000000000003</v>
      </c>
      <c r="AB85" s="202">
        <v>0</v>
      </c>
      <c r="AC85" s="202">
        <v>13.56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6.43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158.59</v>
      </c>
      <c r="L86" s="202">
        <v>66.45</v>
      </c>
      <c r="M86" s="202">
        <v>53.37</v>
      </c>
      <c r="N86" s="202">
        <v>49.92</v>
      </c>
      <c r="O86" s="202">
        <v>70.52</v>
      </c>
      <c r="P86" s="202">
        <v>23.25</v>
      </c>
      <c r="Q86" s="202">
        <v>9.2200000000000006</v>
      </c>
      <c r="R86" s="202">
        <v>13.72</v>
      </c>
      <c r="S86" s="202">
        <v>11.16</v>
      </c>
      <c r="T86" s="202">
        <v>0</v>
      </c>
      <c r="U86" s="202">
        <v>49.45</v>
      </c>
      <c r="V86" s="202">
        <v>6.03</v>
      </c>
      <c r="W86" s="202">
        <v>18.73</v>
      </c>
      <c r="X86" s="202">
        <v>62.34</v>
      </c>
      <c r="Y86" s="202">
        <v>0</v>
      </c>
      <c r="Z86" s="202">
        <v>57.74</v>
      </c>
      <c r="AA86" s="202">
        <v>38.130000000000003</v>
      </c>
      <c r="AB86" s="202">
        <v>0</v>
      </c>
      <c r="AC86" s="202">
        <v>13.56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10.18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86.46</v>
      </c>
      <c r="L87" s="202">
        <v>66.45</v>
      </c>
      <c r="M87" s="202">
        <v>53.37</v>
      </c>
      <c r="N87" s="202">
        <v>49.92</v>
      </c>
      <c r="O87" s="202">
        <v>70.52</v>
      </c>
      <c r="P87" s="202">
        <v>23.25</v>
      </c>
      <c r="Q87" s="202">
        <v>9.2200000000000006</v>
      </c>
      <c r="R87" s="202">
        <v>17.920000000000002</v>
      </c>
      <c r="S87" s="202">
        <v>11.16</v>
      </c>
      <c r="T87" s="202">
        <v>0</v>
      </c>
      <c r="U87" s="202">
        <v>49.45</v>
      </c>
      <c r="V87" s="202">
        <v>6.03</v>
      </c>
      <c r="W87" s="202">
        <v>18.73</v>
      </c>
      <c r="X87" s="202">
        <v>62.34</v>
      </c>
      <c r="Y87" s="202">
        <v>0</v>
      </c>
      <c r="Z87" s="202">
        <v>57.74</v>
      </c>
      <c r="AA87" s="202">
        <v>38.130000000000003</v>
      </c>
      <c r="AB87" s="202">
        <v>0</v>
      </c>
      <c r="AC87" s="202">
        <v>13.56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10.18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86.61</v>
      </c>
      <c r="L88" s="202">
        <v>66.45</v>
      </c>
      <c r="M88" s="202">
        <v>53.37</v>
      </c>
      <c r="N88" s="202">
        <v>49.92</v>
      </c>
      <c r="O88" s="202">
        <v>70.52</v>
      </c>
      <c r="P88" s="202">
        <v>23.25</v>
      </c>
      <c r="Q88" s="202">
        <v>9.2200000000000006</v>
      </c>
      <c r="R88" s="202">
        <v>17.920000000000002</v>
      </c>
      <c r="S88" s="202">
        <v>11.16</v>
      </c>
      <c r="T88" s="202">
        <v>0</v>
      </c>
      <c r="U88" s="202">
        <v>49.45</v>
      </c>
      <c r="V88" s="202">
        <v>6.03</v>
      </c>
      <c r="W88" s="202">
        <v>18.73</v>
      </c>
      <c r="X88" s="202">
        <v>62.34</v>
      </c>
      <c r="Y88" s="202">
        <v>0</v>
      </c>
      <c r="Z88" s="202">
        <v>57.74</v>
      </c>
      <c r="AA88" s="202">
        <v>38.130000000000003</v>
      </c>
      <c r="AB88" s="202">
        <v>0</v>
      </c>
      <c r="AC88" s="202">
        <v>13.56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10.18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86.61</v>
      </c>
      <c r="L89" s="202">
        <v>66.45</v>
      </c>
      <c r="M89" s="202">
        <v>53.37</v>
      </c>
      <c r="N89" s="202">
        <v>49.92</v>
      </c>
      <c r="O89" s="202">
        <v>70.52</v>
      </c>
      <c r="P89" s="202">
        <v>23.25</v>
      </c>
      <c r="Q89" s="202">
        <v>9.2200000000000006</v>
      </c>
      <c r="R89" s="202">
        <v>17.920000000000002</v>
      </c>
      <c r="S89" s="202">
        <v>11.16</v>
      </c>
      <c r="T89" s="202">
        <v>0</v>
      </c>
      <c r="U89" s="202">
        <v>49.81</v>
      </c>
      <c r="V89" s="202">
        <v>6.03</v>
      </c>
      <c r="W89" s="202">
        <v>18.73</v>
      </c>
      <c r="X89" s="202">
        <v>62.34</v>
      </c>
      <c r="Y89" s="202">
        <v>0</v>
      </c>
      <c r="Z89" s="202">
        <v>57.74</v>
      </c>
      <c r="AA89" s="202">
        <v>38.130000000000003</v>
      </c>
      <c r="AB89" s="202">
        <v>0</v>
      </c>
      <c r="AC89" s="202">
        <v>13.56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10.18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86.61</v>
      </c>
      <c r="L90" s="202">
        <v>66.45</v>
      </c>
      <c r="M90" s="202">
        <v>53.37</v>
      </c>
      <c r="N90" s="202">
        <v>49.92</v>
      </c>
      <c r="O90" s="202">
        <v>70.52</v>
      </c>
      <c r="P90" s="202">
        <v>23.25</v>
      </c>
      <c r="Q90" s="202">
        <v>9.2200000000000006</v>
      </c>
      <c r="R90" s="202">
        <v>17.920000000000002</v>
      </c>
      <c r="S90" s="202">
        <v>11.16</v>
      </c>
      <c r="T90" s="202">
        <v>0</v>
      </c>
      <c r="U90" s="202">
        <v>49.81</v>
      </c>
      <c r="V90" s="202">
        <v>6.03</v>
      </c>
      <c r="W90" s="202">
        <v>18.73</v>
      </c>
      <c r="X90" s="202">
        <v>62.34</v>
      </c>
      <c r="Y90" s="202">
        <v>0</v>
      </c>
      <c r="Z90" s="202">
        <v>57.74</v>
      </c>
      <c r="AA90" s="202">
        <v>38.130000000000003</v>
      </c>
      <c r="AB90" s="202">
        <v>0</v>
      </c>
      <c r="AC90" s="202">
        <v>13.56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10.18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86.61</v>
      </c>
      <c r="L91" s="202">
        <v>66.45</v>
      </c>
      <c r="M91" s="202">
        <v>53.37</v>
      </c>
      <c r="N91" s="202">
        <v>49.92</v>
      </c>
      <c r="O91" s="202">
        <v>70.52</v>
      </c>
      <c r="P91" s="202">
        <v>23.25</v>
      </c>
      <c r="Q91" s="202">
        <v>9.2200000000000006</v>
      </c>
      <c r="R91" s="202">
        <v>17.920000000000002</v>
      </c>
      <c r="S91" s="202">
        <v>11.16</v>
      </c>
      <c r="T91" s="202">
        <v>0</v>
      </c>
      <c r="U91" s="202">
        <v>49.81</v>
      </c>
      <c r="V91" s="202">
        <v>6.02</v>
      </c>
      <c r="W91" s="202">
        <v>18.73</v>
      </c>
      <c r="X91" s="202">
        <v>62.34</v>
      </c>
      <c r="Y91" s="202">
        <v>0</v>
      </c>
      <c r="Z91" s="202">
        <v>57.74</v>
      </c>
      <c r="AA91" s="202">
        <v>38.130000000000003</v>
      </c>
      <c r="AB91" s="202">
        <v>0</v>
      </c>
      <c r="AC91" s="202">
        <v>14.21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10.18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86.61</v>
      </c>
      <c r="L92" s="202">
        <v>66.45</v>
      </c>
      <c r="M92" s="202">
        <v>53.37</v>
      </c>
      <c r="N92" s="202">
        <v>49.92</v>
      </c>
      <c r="O92" s="202">
        <v>70.52</v>
      </c>
      <c r="P92" s="202">
        <v>23.25</v>
      </c>
      <c r="Q92" s="202">
        <v>9.2200000000000006</v>
      </c>
      <c r="R92" s="202">
        <v>17.920000000000002</v>
      </c>
      <c r="S92" s="202">
        <v>11.16</v>
      </c>
      <c r="T92" s="202">
        <v>0</v>
      </c>
      <c r="U92" s="202">
        <v>49.81</v>
      </c>
      <c r="V92" s="202">
        <v>6.03</v>
      </c>
      <c r="W92" s="202">
        <v>18.73</v>
      </c>
      <c r="X92" s="202">
        <v>62.34</v>
      </c>
      <c r="Y92" s="202">
        <v>0</v>
      </c>
      <c r="Z92" s="202">
        <v>57.74</v>
      </c>
      <c r="AA92" s="202">
        <v>38.130000000000003</v>
      </c>
      <c r="AB92" s="202">
        <v>0</v>
      </c>
      <c r="AC92" s="202">
        <v>14.21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10.18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86.61</v>
      </c>
      <c r="L93" s="202">
        <v>66.45</v>
      </c>
      <c r="M93" s="202">
        <v>53.37</v>
      </c>
      <c r="N93" s="202">
        <v>49.92</v>
      </c>
      <c r="O93" s="202">
        <v>70.52</v>
      </c>
      <c r="P93" s="202">
        <v>23.25</v>
      </c>
      <c r="Q93" s="202">
        <v>9.2200000000000006</v>
      </c>
      <c r="R93" s="202">
        <v>17.920000000000002</v>
      </c>
      <c r="S93" s="202">
        <v>11.16</v>
      </c>
      <c r="T93" s="202">
        <v>0</v>
      </c>
      <c r="U93" s="202">
        <v>49.81</v>
      </c>
      <c r="V93" s="202">
        <v>6.03</v>
      </c>
      <c r="W93" s="202">
        <v>18.73</v>
      </c>
      <c r="X93" s="202">
        <v>62.34</v>
      </c>
      <c r="Y93" s="202">
        <v>0</v>
      </c>
      <c r="Z93" s="202">
        <v>57.74</v>
      </c>
      <c r="AA93" s="202">
        <v>38.130000000000003</v>
      </c>
      <c r="AB93" s="202">
        <v>0</v>
      </c>
      <c r="AC93" s="202">
        <v>14.21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10.18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86.61</v>
      </c>
      <c r="L94" s="202">
        <v>66.45</v>
      </c>
      <c r="M94" s="202">
        <v>53.37</v>
      </c>
      <c r="N94" s="202">
        <v>49.92</v>
      </c>
      <c r="O94" s="202">
        <v>70.52</v>
      </c>
      <c r="P94" s="202">
        <v>23.25</v>
      </c>
      <c r="Q94" s="202">
        <v>9.2200000000000006</v>
      </c>
      <c r="R94" s="202">
        <v>17.920000000000002</v>
      </c>
      <c r="S94" s="202">
        <v>11.16</v>
      </c>
      <c r="T94" s="202">
        <v>0</v>
      </c>
      <c r="U94" s="202">
        <v>49.81</v>
      </c>
      <c r="V94" s="202">
        <v>6.02</v>
      </c>
      <c r="W94" s="202">
        <v>18.73</v>
      </c>
      <c r="X94" s="202">
        <v>62.34</v>
      </c>
      <c r="Y94" s="202">
        <v>0</v>
      </c>
      <c r="Z94" s="202">
        <v>57.74</v>
      </c>
      <c r="AA94" s="202">
        <v>38.130000000000003</v>
      </c>
      <c r="AB94" s="202">
        <v>0</v>
      </c>
      <c r="AC94" s="202">
        <v>14.21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10.18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86.61</v>
      </c>
      <c r="L95" s="202">
        <v>66.45</v>
      </c>
      <c r="M95" s="202">
        <v>53.37</v>
      </c>
      <c r="N95" s="202">
        <v>49.92</v>
      </c>
      <c r="O95" s="202">
        <v>70.52</v>
      </c>
      <c r="P95" s="202">
        <v>23.25</v>
      </c>
      <c r="Q95" s="202">
        <v>9.2200000000000006</v>
      </c>
      <c r="R95" s="202">
        <v>17.920000000000002</v>
      </c>
      <c r="S95" s="202">
        <v>11.16</v>
      </c>
      <c r="T95" s="202">
        <v>0</v>
      </c>
      <c r="U95" s="202">
        <v>49.81</v>
      </c>
      <c r="V95" s="202">
        <v>6.02</v>
      </c>
      <c r="W95" s="202">
        <v>18.73</v>
      </c>
      <c r="X95" s="202">
        <v>62.34</v>
      </c>
      <c r="Y95" s="202">
        <v>0</v>
      </c>
      <c r="Z95" s="202">
        <v>57.74</v>
      </c>
      <c r="AA95" s="202">
        <v>38.130000000000003</v>
      </c>
      <c r="AB95" s="202">
        <v>0</v>
      </c>
      <c r="AC95" s="202">
        <v>14.21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10.18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86.61</v>
      </c>
      <c r="L96" s="202">
        <v>66.45</v>
      </c>
      <c r="M96" s="202">
        <v>53.37</v>
      </c>
      <c r="N96" s="202">
        <v>49.92</v>
      </c>
      <c r="O96" s="202">
        <v>70.52</v>
      </c>
      <c r="P96" s="202">
        <v>23.25</v>
      </c>
      <c r="Q96" s="202">
        <v>9.2200000000000006</v>
      </c>
      <c r="R96" s="202">
        <v>17.920000000000002</v>
      </c>
      <c r="S96" s="202">
        <v>11.16</v>
      </c>
      <c r="T96" s="202">
        <v>0</v>
      </c>
      <c r="U96" s="202">
        <v>49.81</v>
      </c>
      <c r="V96" s="202">
        <v>6.02</v>
      </c>
      <c r="W96" s="202">
        <v>18.73</v>
      </c>
      <c r="X96" s="202">
        <v>62.34</v>
      </c>
      <c r="Y96" s="202">
        <v>0</v>
      </c>
      <c r="Z96" s="202">
        <v>57.74</v>
      </c>
      <c r="AA96" s="202">
        <v>38.130000000000003</v>
      </c>
      <c r="AB96" s="202">
        <v>0</v>
      </c>
      <c r="AC96" s="202">
        <v>14.21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10.18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86.61</v>
      </c>
      <c r="L97" s="202">
        <v>66.45</v>
      </c>
      <c r="M97" s="202">
        <v>53.37</v>
      </c>
      <c r="N97" s="202">
        <v>49.92</v>
      </c>
      <c r="O97" s="202">
        <v>70.52</v>
      </c>
      <c r="P97" s="202">
        <v>23.25</v>
      </c>
      <c r="Q97" s="202">
        <v>9.2200000000000006</v>
      </c>
      <c r="R97" s="202">
        <v>17.920000000000002</v>
      </c>
      <c r="S97" s="202">
        <v>11.16</v>
      </c>
      <c r="T97" s="202">
        <v>0</v>
      </c>
      <c r="U97" s="202">
        <v>49.81</v>
      </c>
      <c r="V97" s="202">
        <v>6.02</v>
      </c>
      <c r="W97" s="202">
        <v>18.73</v>
      </c>
      <c r="X97" s="202">
        <v>62.34</v>
      </c>
      <c r="Y97" s="202">
        <v>0</v>
      </c>
      <c r="Z97" s="202">
        <v>57.74</v>
      </c>
      <c r="AA97" s="202">
        <v>38.130000000000003</v>
      </c>
      <c r="AB97" s="202">
        <v>0</v>
      </c>
      <c r="AC97" s="202">
        <v>14.21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10.18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86.61</v>
      </c>
      <c r="L98" s="202">
        <v>66.45</v>
      </c>
      <c r="M98" s="202">
        <v>53.37</v>
      </c>
      <c r="N98" s="202">
        <v>49.92</v>
      </c>
      <c r="O98" s="202">
        <v>70.52</v>
      </c>
      <c r="P98" s="202">
        <v>23.25</v>
      </c>
      <c r="Q98" s="202">
        <v>9.2200000000000006</v>
      </c>
      <c r="R98" s="202">
        <v>17.920000000000002</v>
      </c>
      <c r="S98" s="202">
        <v>11.16</v>
      </c>
      <c r="T98" s="202">
        <v>0</v>
      </c>
      <c r="U98" s="202">
        <v>49.81</v>
      </c>
      <c r="V98" s="202">
        <v>6.02</v>
      </c>
      <c r="W98" s="202">
        <v>18.73</v>
      </c>
      <c r="X98" s="202">
        <v>62.34</v>
      </c>
      <c r="Y98" s="202">
        <v>0</v>
      </c>
      <c r="Z98" s="202">
        <v>57.74</v>
      </c>
      <c r="AA98" s="202">
        <v>38.130000000000003</v>
      </c>
      <c r="AB98" s="202">
        <v>0</v>
      </c>
      <c r="AC98" s="202">
        <v>14.21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10.18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1.4203774999999994</v>
      </c>
      <c r="L99">
        <f t="shared" si="0"/>
        <v>1.6732924999999985</v>
      </c>
      <c r="M99">
        <f t="shared" si="0"/>
        <v>1.3327899999999979</v>
      </c>
      <c r="N99">
        <f t="shared" si="0"/>
        <v>1.1980800000000014</v>
      </c>
      <c r="O99">
        <f t="shared" si="0"/>
        <v>1.692480000000004</v>
      </c>
      <c r="P99">
        <f t="shared" si="0"/>
        <v>0.55649499999999996</v>
      </c>
      <c r="Q99">
        <f t="shared" si="0"/>
        <v>0.11453750000000015</v>
      </c>
      <c r="R99">
        <f t="shared" si="0"/>
        <v>0.23214750000000006</v>
      </c>
      <c r="S99">
        <f t="shared" si="0"/>
        <v>0.1383650000000001</v>
      </c>
      <c r="T99">
        <f t="shared" si="0"/>
        <v>0</v>
      </c>
      <c r="U99">
        <f t="shared" si="0"/>
        <v>1.1855399999999987</v>
      </c>
      <c r="V99">
        <f t="shared" si="0"/>
        <v>9.1739999999999877E-2</v>
      </c>
      <c r="W99">
        <f t="shared" si="0"/>
        <v>0.28295250000000022</v>
      </c>
      <c r="X99">
        <f t="shared" si="0"/>
        <v>0.94813500000000073</v>
      </c>
      <c r="Y99">
        <f t="shared" si="0"/>
        <v>0</v>
      </c>
      <c r="Z99">
        <f t="shared" si="0"/>
        <v>1.6203449999999986</v>
      </c>
      <c r="AA99">
        <f t="shared" si="0"/>
        <v>0.73590000000000122</v>
      </c>
      <c r="AB99">
        <f t="shared" si="0"/>
        <v>0</v>
      </c>
      <c r="AC99">
        <f t="shared" si="0"/>
        <v>0.32461249999999964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0.23742999999999984</v>
      </c>
      <c r="AJ99">
        <f t="shared" si="0"/>
        <v>0</v>
      </c>
      <c r="AK99">
        <f t="shared" si="0"/>
        <v>2.0999875000000006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0.47402999999999995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11.55</v>
      </c>
      <c r="L3" s="202">
        <v>18.28</v>
      </c>
      <c r="M3" s="202">
        <v>0</v>
      </c>
      <c r="N3" s="202">
        <v>28.87</v>
      </c>
      <c r="O3" s="202">
        <v>48.48</v>
      </c>
      <c r="P3" s="202">
        <v>58.31</v>
      </c>
      <c r="Q3" s="202">
        <v>5.33</v>
      </c>
      <c r="R3" s="202">
        <v>7.93</v>
      </c>
      <c r="S3" s="202">
        <v>6.45</v>
      </c>
      <c r="T3" s="202">
        <v>0</v>
      </c>
      <c r="U3" s="202">
        <v>234.5</v>
      </c>
      <c r="V3" s="202">
        <v>0</v>
      </c>
      <c r="W3" s="202">
        <v>10.98</v>
      </c>
      <c r="X3" s="202">
        <v>36.06</v>
      </c>
      <c r="Y3" s="202">
        <v>0</v>
      </c>
      <c r="Z3" s="202">
        <v>68.02</v>
      </c>
      <c r="AA3" s="202">
        <v>22.05</v>
      </c>
      <c r="AB3" s="202">
        <v>0</v>
      </c>
      <c r="AC3" s="202">
        <v>7.43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5.79</v>
      </c>
      <c r="AJ3" s="202">
        <v>0</v>
      </c>
      <c r="AK3" s="202">
        <v>40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11.55</v>
      </c>
      <c r="L4" s="202">
        <v>18.28</v>
      </c>
      <c r="M4" s="202">
        <v>0</v>
      </c>
      <c r="N4" s="202">
        <v>28.87</v>
      </c>
      <c r="O4" s="202">
        <v>48.48</v>
      </c>
      <c r="P4" s="202">
        <v>58.31</v>
      </c>
      <c r="Q4" s="202">
        <v>5.33</v>
      </c>
      <c r="R4" s="202">
        <v>7.93</v>
      </c>
      <c r="S4" s="202">
        <v>6.45</v>
      </c>
      <c r="T4" s="202">
        <v>0</v>
      </c>
      <c r="U4" s="202">
        <v>234.5</v>
      </c>
      <c r="V4" s="202">
        <v>0</v>
      </c>
      <c r="W4" s="202">
        <v>10.98</v>
      </c>
      <c r="X4" s="202">
        <v>36.06</v>
      </c>
      <c r="Y4" s="202">
        <v>0</v>
      </c>
      <c r="Z4" s="202">
        <v>68.02</v>
      </c>
      <c r="AA4" s="202">
        <v>22.05</v>
      </c>
      <c r="AB4" s="202">
        <v>0</v>
      </c>
      <c r="AC4" s="202">
        <v>7.43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5.79</v>
      </c>
      <c r="AJ4" s="202">
        <v>0</v>
      </c>
      <c r="AK4" s="202">
        <v>40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11.55</v>
      </c>
      <c r="L5" s="202">
        <v>18.28</v>
      </c>
      <c r="M5" s="202">
        <v>0</v>
      </c>
      <c r="N5" s="202">
        <v>28.87</v>
      </c>
      <c r="O5" s="202">
        <v>48.48</v>
      </c>
      <c r="P5" s="202">
        <v>58.31</v>
      </c>
      <c r="Q5" s="202">
        <v>5.33</v>
      </c>
      <c r="R5" s="202">
        <v>7.93</v>
      </c>
      <c r="S5" s="202">
        <v>6.45</v>
      </c>
      <c r="T5" s="202">
        <v>0</v>
      </c>
      <c r="U5" s="202">
        <v>234.5</v>
      </c>
      <c r="V5" s="202">
        <v>0</v>
      </c>
      <c r="W5" s="202">
        <v>10.98</v>
      </c>
      <c r="X5" s="202">
        <v>36.06</v>
      </c>
      <c r="Y5" s="202">
        <v>0</v>
      </c>
      <c r="Z5" s="202">
        <v>68.02</v>
      </c>
      <c r="AA5" s="202">
        <v>22.05</v>
      </c>
      <c r="AB5" s="202">
        <v>0</v>
      </c>
      <c r="AC5" s="202">
        <v>7.43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5.79</v>
      </c>
      <c r="AJ5" s="202">
        <v>0</v>
      </c>
      <c r="AK5" s="202">
        <v>40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11.55</v>
      </c>
      <c r="L6" s="202">
        <v>18.28</v>
      </c>
      <c r="M6" s="202">
        <v>0</v>
      </c>
      <c r="N6" s="202">
        <v>28.87</v>
      </c>
      <c r="O6" s="202">
        <v>48.48</v>
      </c>
      <c r="P6" s="202">
        <v>58.31</v>
      </c>
      <c r="Q6" s="202">
        <v>5.33</v>
      </c>
      <c r="R6" s="202">
        <v>7.93</v>
      </c>
      <c r="S6" s="202">
        <v>6.45</v>
      </c>
      <c r="T6" s="202">
        <v>0</v>
      </c>
      <c r="U6" s="202">
        <v>234.5</v>
      </c>
      <c r="V6" s="202">
        <v>0</v>
      </c>
      <c r="W6" s="202">
        <v>10.98</v>
      </c>
      <c r="X6" s="202">
        <v>36.06</v>
      </c>
      <c r="Y6" s="202">
        <v>0</v>
      </c>
      <c r="Z6" s="202">
        <v>68.02</v>
      </c>
      <c r="AA6" s="202">
        <v>22.05</v>
      </c>
      <c r="AB6" s="202">
        <v>0</v>
      </c>
      <c r="AC6" s="202">
        <v>7.43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5.79</v>
      </c>
      <c r="AJ6" s="202">
        <v>0</v>
      </c>
      <c r="AK6" s="202">
        <v>40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11.55</v>
      </c>
      <c r="L7" s="202">
        <v>18.28</v>
      </c>
      <c r="M7" s="202">
        <v>0</v>
      </c>
      <c r="N7" s="202">
        <v>28.87</v>
      </c>
      <c r="O7" s="202">
        <v>48.48</v>
      </c>
      <c r="P7" s="202">
        <v>57.23</v>
      </c>
      <c r="Q7" s="202">
        <v>5.33</v>
      </c>
      <c r="R7" s="202">
        <v>7.93</v>
      </c>
      <c r="S7" s="202">
        <v>6.45</v>
      </c>
      <c r="T7" s="202">
        <v>0</v>
      </c>
      <c r="U7" s="202">
        <v>234.5</v>
      </c>
      <c r="V7" s="202">
        <v>0</v>
      </c>
      <c r="W7" s="202">
        <v>10.98</v>
      </c>
      <c r="X7" s="202">
        <v>36.06</v>
      </c>
      <c r="Y7" s="202">
        <v>0</v>
      </c>
      <c r="Z7" s="202">
        <v>68.02</v>
      </c>
      <c r="AA7" s="202">
        <v>22.05</v>
      </c>
      <c r="AB7" s="202">
        <v>0</v>
      </c>
      <c r="AC7" s="202">
        <v>7.43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5.79</v>
      </c>
      <c r="AJ7" s="202">
        <v>0</v>
      </c>
      <c r="AK7" s="202">
        <v>40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11.55</v>
      </c>
      <c r="L8" s="202">
        <v>18.28</v>
      </c>
      <c r="M8" s="202">
        <v>0</v>
      </c>
      <c r="N8" s="202">
        <v>28.87</v>
      </c>
      <c r="O8" s="202">
        <v>48.48</v>
      </c>
      <c r="P8" s="202">
        <v>57.23</v>
      </c>
      <c r="Q8" s="202">
        <v>5.33</v>
      </c>
      <c r="R8" s="202">
        <v>7.93</v>
      </c>
      <c r="S8" s="202">
        <v>6.45</v>
      </c>
      <c r="T8" s="202">
        <v>0</v>
      </c>
      <c r="U8" s="202">
        <v>234.5</v>
      </c>
      <c r="V8" s="202">
        <v>0</v>
      </c>
      <c r="W8" s="202">
        <v>10.98</v>
      </c>
      <c r="X8" s="202">
        <v>36.06</v>
      </c>
      <c r="Y8" s="202">
        <v>0</v>
      </c>
      <c r="Z8" s="202">
        <v>68.02</v>
      </c>
      <c r="AA8" s="202">
        <v>22.05</v>
      </c>
      <c r="AB8" s="202">
        <v>0</v>
      </c>
      <c r="AC8" s="202">
        <v>7.43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5.79</v>
      </c>
      <c r="AJ8" s="202">
        <v>0</v>
      </c>
      <c r="AK8" s="202">
        <v>40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11.55</v>
      </c>
      <c r="L9" s="202">
        <v>18.28</v>
      </c>
      <c r="M9" s="202">
        <v>0</v>
      </c>
      <c r="N9" s="202">
        <v>28.87</v>
      </c>
      <c r="O9" s="202">
        <v>48.48</v>
      </c>
      <c r="P9" s="202">
        <v>57.23</v>
      </c>
      <c r="Q9" s="202">
        <v>5.33</v>
      </c>
      <c r="R9" s="202">
        <v>7.93</v>
      </c>
      <c r="S9" s="202">
        <v>6.45</v>
      </c>
      <c r="T9" s="202">
        <v>0</v>
      </c>
      <c r="U9" s="202">
        <v>234.5</v>
      </c>
      <c r="V9" s="202">
        <v>0</v>
      </c>
      <c r="W9" s="202">
        <v>10.98</v>
      </c>
      <c r="X9" s="202">
        <v>36.06</v>
      </c>
      <c r="Y9" s="202">
        <v>0</v>
      </c>
      <c r="Z9" s="202">
        <v>68.02</v>
      </c>
      <c r="AA9" s="202">
        <v>22.05</v>
      </c>
      <c r="AB9" s="202">
        <v>0</v>
      </c>
      <c r="AC9" s="202">
        <v>7.99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5.79</v>
      </c>
      <c r="AJ9" s="202">
        <v>0</v>
      </c>
      <c r="AK9" s="202">
        <v>40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11.55</v>
      </c>
      <c r="L10" s="202">
        <v>18.28</v>
      </c>
      <c r="M10" s="202">
        <v>0</v>
      </c>
      <c r="N10" s="202">
        <v>28.87</v>
      </c>
      <c r="O10" s="202">
        <v>48.48</v>
      </c>
      <c r="P10" s="202">
        <v>57.23</v>
      </c>
      <c r="Q10" s="202">
        <v>5.33</v>
      </c>
      <c r="R10" s="202">
        <v>7.93</v>
      </c>
      <c r="S10" s="202">
        <v>6.45</v>
      </c>
      <c r="T10" s="202">
        <v>0</v>
      </c>
      <c r="U10" s="202">
        <v>234.5</v>
      </c>
      <c r="V10" s="202">
        <v>0</v>
      </c>
      <c r="W10" s="202">
        <v>10.98</v>
      </c>
      <c r="X10" s="202">
        <v>36.06</v>
      </c>
      <c r="Y10" s="202">
        <v>0</v>
      </c>
      <c r="Z10" s="202">
        <v>68.02</v>
      </c>
      <c r="AA10" s="202">
        <v>22.05</v>
      </c>
      <c r="AB10" s="202">
        <v>0</v>
      </c>
      <c r="AC10" s="202">
        <v>7.43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5.79</v>
      </c>
      <c r="AJ10" s="202">
        <v>0</v>
      </c>
      <c r="AK10" s="202">
        <v>40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11.55</v>
      </c>
      <c r="L11" s="202">
        <v>18.28</v>
      </c>
      <c r="M11" s="202">
        <v>0</v>
      </c>
      <c r="N11" s="202">
        <v>28.87</v>
      </c>
      <c r="O11" s="202">
        <v>48.48</v>
      </c>
      <c r="P11" s="202">
        <v>57.23</v>
      </c>
      <c r="Q11" s="202">
        <v>5.33</v>
      </c>
      <c r="R11" s="202">
        <v>7.93</v>
      </c>
      <c r="S11" s="202">
        <v>6.45</v>
      </c>
      <c r="T11" s="202">
        <v>0</v>
      </c>
      <c r="U11" s="202">
        <v>234.5</v>
      </c>
      <c r="V11" s="202">
        <v>0</v>
      </c>
      <c r="W11" s="202">
        <v>10.98</v>
      </c>
      <c r="X11" s="202">
        <v>36.06</v>
      </c>
      <c r="Y11" s="202">
        <v>0</v>
      </c>
      <c r="Z11" s="202">
        <v>68.02</v>
      </c>
      <c r="AA11" s="202">
        <v>22.05</v>
      </c>
      <c r="AB11" s="202">
        <v>0</v>
      </c>
      <c r="AC11" s="202">
        <v>7.43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5.79</v>
      </c>
      <c r="AJ11" s="202">
        <v>0</v>
      </c>
      <c r="AK11" s="202">
        <v>40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11.55</v>
      </c>
      <c r="L12" s="202">
        <v>18.28</v>
      </c>
      <c r="M12" s="202">
        <v>0</v>
      </c>
      <c r="N12" s="202">
        <v>28.87</v>
      </c>
      <c r="O12" s="202">
        <v>48.48</v>
      </c>
      <c r="P12" s="202">
        <v>57.23</v>
      </c>
      <c r="Q12" s="202">
        <v>5.33</v>
      </c>
      <c r="R12" s="202">
        <v>7.93</v>
      </c>
      <c r="S12" s="202">
        <v>6.45</v>
      </c>
      <c r="T12" s="202">
        <v>0</v>
      </c>
      <c r="U12" s="202">
        <v>234.5</v>
      </c>
      <c r="V12" s="202">
        <v>0</v>
      </c>
      <c r="W12" s="202">
        <v>10.98</v>
      </c>
      <c r="X12" s="202">
        <v>36.06</v>
      </c>
      <c r="Y12" s="202">
        <v>0</v>
      </c>
      <c r="Z12" s="202">
        <v>68.02</v>
      </c>
      <c r="AA12" s="202">
        <v>22.05</v>
      </c>
      <c r="AB12" s="202">
        <v>0</v>
      </c>
      <c r="AC12" s="202">
        <v>7.43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5.79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13.49</v>
      </c>
      <c r="L13" s="202">
        <v>18.28</v>
      </c>
      <c r="M13" s="202">
        <v>0</v>
      </c>
      <c r="N13" s="202">
        <v>28.87</v>
      </c>
      <c r="O13" s="202">
        <v>48.48</v>
      </c>
      <c r="P13" s="202">
        <v>57.23</v>
      </c>
      <c r="Q13" s="202">
        <v>5.33</v>
      </c>
      <c r="R13" s="202">
        <v>8.24</v>
      </c>
      <c r="S13" s="202">
        <v>6.45</v>
      </c>
      <c r="T13" s="202">
        <v>0</v>
      </c>
      <c r="U13" s="202">
        <v>234.5</v>
      </c>
      <c r="V13" s="202">
        <v>0</v>
      </c>
      <c r="W13" s="202">
        <v>10.98</v>
      </c>
      <c r="X13" s="202">
        <v>37.47</v>
      </c>
      <c r="Y13" s="202">
        <v>0</v>
      </c>
      <c r="Z13" s="202">
        <v>68.010000000000005</v>
      </c>
      <c r="AA13" s="202">
        <v>22.05</v>
      </c>
      <c r="AB13" s="202">
        <v>0</v>
      </c>
      <c r="AC13" s="202">
        <v>7.43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5.79</v>
      </c>
      <c r="AJ13" s="202">
        <v>0</v>
      </c>
      <c r="AK13" s="202">
        <v>40.369999999999997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13.49</v>
      </c>
      <c r="L14" s="202">
        <v>18.28</v>
      </c>
      <c r="M14" s="202">
        <v>0</v>
      </c>
      <c r="N14" s="202">
        <v>28.87</v>
      </c>
      <c r="O14" s="202">
        <v>48.48</v>
      </c>
      <c r="P14" s="202">
        <v>57.23</v>
      </c>
      <c r="Q14" s="202">
        <v>5.33</v>
      </c>
      <c r="R14" s="202">
        <v>8.24</v>
      </c>
      <c r="S14" s="202">
        <v>6.45</v>
      </c>
      <c r="T14" s="202">
        <v>0</v>
      </c>
      <c r="U14" s="202">
        <v>234.5</v>
      </c>
      <c r="V14" s="202">
        <v>0</v>
      </c>
      <c r="W14" s="202">
        <v>10.98</v>
      </c>
      <c r="X14" s="202">
        <v>36.06</v>
      </c>
      <c r="Y14" s="202">
        <v>0</v>
      </c>
      <c r="Z14" s="202">
        <v>68.010000000000005</v>
      </c>
      <c r="AA14" s="202">
        <v>22.05</v>
      </c>
      <c r="AB14" s="202">
        <v>0</v>
      </c>
      <c r="AC14" s="202">
        <v>7.43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5.79</v>
      </c>
      <c r="AJ14" s="202">
        <v>0</v>
      </c>
      <c r="AK14" s="202">
        <v>40.369999999999997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24.92</v>
      </c>
      <c r="L15" s="202">
        <v>18.28</v>
      </c>
      <c r="M15" s="202">
        <v>0</v>
      </c>
      <c r="N15" s="202">
        <v>28.87</v>
      </c>
      <c r="O15" s="202">
        <v>48.48</v>
      </c>
      <c r="P15" s="202">
        <v>57.23</v>
      </c>
      <c r="Q15" s="202">
        <v>5.33</v>
      </c>
      <c r="R15" s="202">
        <v>8.24</v>
      </c>
      <c r="S15" s="202">
        <v>6.45</v>
      </c>
      <c r="T15" s="202">
        <v>0</v>
      </c>
      <c r="U15" s="202">
        <v>234.5</v>
      </c>
      <c r="V15" s="202">
        <v>5.07</v>
      </c>
      <c r="W15" s="202">
        <v>10.98</v>
      </c>
      <c r="X15" s="202">
        <v>36.06</v>
      </c>
      <c r="Y15" s="202">
        <v>0</v>
      </c>
      <c r="Z15" s="202">
        <v>68.010000000000005</v>
      </c>
      <c r="AA15" s="202">
        <v>22.05</v>
      </c>
      <c r="AB15" s="202">
        <v>0</v>
      </c>
      <c r="AC15" s="202">
        <v>7.43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5.79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24.92</v>
      </c>
      <c r="L16" s="202">
        <v>18.28</v>
      </c>
      <c r="M16" s="202">
        <v>0</v>
      </c>
      <c r="N16" s="202">
        <v>28.87</v>
      </c>
      <c r="O16" s="202">
        <v>48.48</v>
      </c>
      <c r="P16" s="202">
        <v>57.23</v>
      </c>
      <c r="Q16" s="202">
        <v>5.33</v>
      </c>
      <c r="R16" s="202">
        <v>8.24</v>
      </c>
      <c r="S16" s="202">
        <v>6.45</v>
      </c>
      <c r="T16" s="202">
        <v>0</v>
      </c>
      <c r="U16" s="202">
        <v>234.5</v>
      </c>
      <c r="V16" s="202">
        <v>5.07</v>
      </c>
      <c r="W16" s="202">
        <v>10.98</v>
      </c>
      <c r="X16" s="202">
        <v>36.06</v>
      </c>
      <c r="Y16" s="202">
        <v>0</v>
      </c>
      <c r="Z16" s="202">
        <v>68.010000000000005</v>
      </c>
      <c r="AA16" s="202">
        <v>22.05</v>
      </c>
      <c r="AB16" s="202">
        <v>0</v>
      </c>
      <c r="AC16" s="202">
        <v>7.43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5.79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24.92</v>
      </c>
      <c r="L17" s="202">
        <v>18.28</v>
      </c>
      <c r="M17" s="202">
        <v>0</v>
      </c>
      <c r="N17" s="202">
        <v>28.87</v>
      </c>
      <c r="O17" s="202">
        <v>48.48</v>
      </c>
      <c r="P17" s="202">
        <v>57.23</v>
      </c>
      <c r="Q17" s="202">
        <v>5.33</v>
      </c>
      <c r="R17" s="202">
        <v>8.24</v>
      </c>
      <c r="S17" s="202">
        <v>6.45</v>
      </c>
      <c r="T17" s="202">
        <v>0</v>
      </c>
      <c r="U17" s="202">
        <v>234.5</v>
      </c>
      <c r="V17" s="202">
        <v>5.07</v>
      </c>
      <c r="W17" s="202">
        <v>10.98</v>
      </c>
      <c r="X17" s="202">
        <v>36.06</v>
      </c>
      <c r="Y17" s="202">
        <v>0</v>
      </c>
      <c r="Z17" s="202">
        <v>68.010000000000005</v>
      </c>
      <c r="AA17" s="202">
        <v>22.05</v>
      </c>
      <c r="AB17" s="202">
        <v>0</v>
      </c>
      <c r="AC17" s="202">
        <v>7.43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5.79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24.92</v>
      </c>
      <c r="L18" s="202">
        <v>18.28</v>
      </c>
      <c r="M18" s="202">
        <v>0</v>
      </c>
      <c r="N18" s="202">
        <v>28.87</v>
      </c>
      <c r="O18" s="202">
        <v>48.48</v>
      </c>
      <c r="P18" s="202">
        <v>57.23</v>
      </c>
      <c r="Q18" s="202">
        <v>5.33</v>
      </c>
      <c r="R18" s="202">
        <v>8.24</v>
      </c>
      <c r="S18" s="202">
        <v>6.45</v>
      </c>
      <c r="T18" s="202">
        <v>0</v>
      </c>
      <c r="U18" s="202">
        <v>234.5</v>
      </c>
      <c r="V18" s="202">
        <v>5.07</v>
      </c>
      <c r="W18" s="202">
        <v>10.98</v>
      </c>
      <c r="X18" s="202">
        <v>36.06</v>
      </c>
      <c r="Y18" s="202">
        <v>0</v>
      </c>
      <c r="Z18" s="202">
        <v>68.010000000000005</v>
      </c>
      <c r="AA18" s="202">
        <v>22.05</v>
      </c>
      <c r="AB18" s="202">
        <v>0</v>
      </c>
      <c r="AC18" s="202">
        <v>7.43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5.79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24.92</v>
      </c>
      <c r="L19" s="202">
        <v>18.28</v>
      </c>
      <c r="M19" s="202">
        <v>0</v>
      </c>
      <c r="N19" s="202">
        <v>28.87</v>
      </c>
      <c r="O19" s="202">
        <v>48.48</v>
      </c>
      <c r="P19" s="202">
        <v>57.23</v>
      </c>
      <c r="Q19" s="202">
        <v>5.33</v>
      </c>
      <c r="R19" s="202">
        <v>8.24</v>
      </c>
      <c r="S19" s="202">
        <v>6.45</v>
      </c>
      <c r="T19" s="202">
        <v>0</v>
      </c>
      <c r="U19" s="202">
        <v>234.5</v>
      </c>
      <c r="V19" s="202">
        <v>5.07</v>
      </c>
      <c r="W19" s="202">
        <v>10.98</v>
      </c>
      <c r="X19" s="202">
        <v>36.06</v>
      </c>
      <c r="Y19" s="202">
        <v>0</v>
      </c>
      <c r="Z19" s="202">
        <v>68.010000000000005</v>
      </c>
      <c r="AA19" s="202">
        <v>22.05</v>
      </c>
      <c r="AB19" s="202">
        <v>0</v>
      </c>
      <c r="AC19" s="202">
        <v>7.43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5.79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24.92</v>
      </c>
      <c r="L20" s="202">
        <v>18.28</v>
      </c>
      <c r="M20" s="202">
        <v>0</v>
      </c>
      <c r="N20" s="202">
        <v>28.87</v>
      </c>
      <c r="O20" s="202">
        <v>48.48</v>
      </c>
      <c r="P20" s="202">
        <v>57.23</v>
      </c>
      <c r="Q20" s="202">
        <v>5.33</v>
      </c>
      <c r="R20" s="202">
        <v>8.24</v>
      </c>
      <c r="S20" s="202">
        <v>6.45</v>
      </c>
      <c r="T20" s="202">
        <v>0</v>
      </c>
      <c r="U20" s="202">
        <v>234.5</v>
      </c>
      <c r="V20" s="202">
        <v>5.07</v>
      </c>
      <c r="W20" s="202">
        <v>10.98</v>
      </c>
      <c r="X20" s="202">
        <v>36.06</v>
      </c>
      <c r="Y20" s="202">
        <v>0</v>
      </c>
      <c r="Z20" s="202">
        <v>68.010000000000005</v>
      </c>
      <c r="AA20" s="202">
        <v>22.05</v>
      </c>
      <c r="AB20" s="202">
        <v>0</v>
      </c>
      <c r="AC20" s="202">
        <v>7.43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5.79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24.92</v>
      </c>
      <c r="L21" s="202">
        <v>18.28</v>
      </c>
      <c r="M21" s="202">
        <v>0</v>
      </c>
      <c r="N21" s="202">
        <v>28.87</v>
      </c>
      <c r="O21" s="202">
        <v>48.48</v>
      </c>
      <c r="P21" s="202">
        <v>58.31</v>
      </c>
      <c r="Q21" s="202">
        <v>5.33</v>
      </c>
      <c r="R21" s="202">
        <v>8.24</v>
      </c>
      <c r="S21" s="202">
        <v>6.45</v>
      </c>
      <c r="T21" s="202">
        <v>0</v>
      </c>
      <c r="U21" s="202">
        <v>234.5</v>
      </c>
      <c r="V21" s="202">
        <v>5.07</v>
      </c>
      <c r="W21" s="202">
        <v>10.98</v>
      </c>
      <c r="X21" s="202">
        <v>36.06</v>
      </c>
      <c r="Y21" s="202">
        <v>0</v>
      </c>
      <c r="Z21" s="202">
        <v>68.010000000000005</v>
      </c>
      <c r="AA21" s="202">
        <v>22.05</v>
      </c>
      <c r="AB21" s="202">
        <v>0</v>
      </c>
      <c r="AC21" s="202">
        <v>7.43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5.79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24.92</v>
      </c>
      <c r="L22" s="202">
        <v>18.28</v>
      </c>
      <c r="M22" s="202">
        <v>0</v>
      </c>
      <c r="N22" s="202">
        <v>28.87</v>
      </c>
      <c r="O22" s="202">
        <v>48.48</v>
      </c>
      <c r="P22" s="202">
        <v>58.31</v>
      </c>
      <c r="Q22" s="202">
        <v>5.33</v>
      </c>
      <c r="R22" s="202">
        <v>8.24</v>
      </c>
      <c r="S22" s="202">
        <v>6.45</v>
      </c>
      <c r="T22" s="202">
        <v>0</v>
      </c>
      <c r="U22" s="202">
        <v>234.5</v>
      </c>
      <c r="V22" s="202">
        <v>5.07</v>
      </c>
      <c r="W22" s="202">
        <v>10.98</v>
      </c>
      <c r="X22" s="202">
        <v>36.06</v>
      </c>
      <c r="Y22" s="202">
        <v>0</v>
      </c>
      <c r="Z22" s="202">
        <v>68.010000000000005</v>
      </c>
      <c r="AA22" s="202">
        <v>22.05</v>
      </c>
      <c r="AB22" s="202">
        <v>0</v>
      </c>
      <c r="AC22" s="202">
        <v>7.43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5.79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24.92</v>
      </c>
      <c r="L23" s="202">
        <v>18.28</v>
      </c>
      <c r="M23" s="202">
        <v>0</v>
      </c>
      <c r="N23" s="202">
        <v>28.87</v>
      </c>
      <c r="O23" s="202">
        <v>48.48</v>
      </c>
      <c r="P23" s="202">
        <v>58.31</v>
      </c>
      <c r="Q23" s="202">
        <v>5.33</v>
      </c>
      <c r="R23" s="202">
        <v>8.24</v>
      </c>
      <c r="S23" s="202">
        <v>6.45</v>
      </c>
      <c r="T23" s="202">
        <v>0</v>
      </c>
      <c r="U23" s="202">
        <v>234.5</v>
      </c>
      <c r="V23" s="202">
        <v>5.07</v>
      </c>
      <c r="W23" s="202">
        <v>10.98</v>
      </c>
      <c r="X23" s="202">
        <v>36.06</v>
      </c>
      <c r="Y23" s="202">
        <v>0</v>
      </c>
      <c r="Z23" s="202">
        <v>68.010000000000005</v>
      </c>
      <c r="AA23" s="202">
        <v>22.05</v>
      </c>
      <c r="AB23" s="202">
        <v>0</v>
      </c>
      <c r="AC23" s="202">
        <v>7.43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5.79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24.92</v>
      </c>
      <c r="L24" s="202">
        <v>18.28</v>
      </c>
      <c r="M24" s="202">
        <v>0</v>
      </c>
      <c r="N24" s="202">
        <v>28.87</v>
      </c>
      <c r="O24" s="202">
        <v>48.48</v>
      </c>
      <c r="P24" s="202">
        <v>58.31</v>
      </c>
      <c r="Q24" s="202">
        <v>5.33</v>
      </c>
      <c r="R24" s="202">
        <v>8.24</v>
      </c>
      <c r="S24" s="202">
        <v>6.45</v>
      </c>
      <c r="T24" s="202">
        <v>0</v>
      </c>
      <c r="U24" s="202">
        <v>234.5</v>
      </c>
      <c r="V24" s="202">
        <v>5.07</v>
      </c>
      <c r="W24" s="202">
        <v>10.98</v>
      </c>
      <c r="X24" s="202">
        <v>36.06</v>
      </c>
      <c r="Y24" s="202">
        <v>0</v>
      </c>
      <c r="Z24" s="202">
        <v>68.010000000000005</v>
      </c>
      <c r="AA24" s="202">
        <v>22.05</v>
      </c>
      <c r="AB24" s="202">
        <v>0</v>
      </c>
      <c r="AC24" s="202">
        <v>7.43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5.79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24.92</v>
      </c>
      <c r="L25" s="202">
        <v>18.28</v>
      </c>
      <c r="M25" s="202">
        <v>0</v>
      </c>
      <c r="N25" s="202">
        <v>28.87</v>
      </c>
      <c r="O25" s="202">
        <v>48.48</v>
      </c>
      <c r="P25" s="202">
        <v>58.31</v>
      </c>
      <c r="Q25" s="202">
        <v>5.33</v>
      </c>
      <c r="R25" s="202">
        <v>8.24</v>
      </c>
      <c r="S25" s="202">
        <v>6.45</v>
      </c>
      <c r="T25" s="202">
        <v>0</v>
      </c>
      <c r="U25" s="202">
        <v>234.5</v>
      </c>
      <c r="V25" s="202">
        <v>5.07</v>
      </c>
      <c r="W25" s="202">
        <v>10.98</v>
      </c>
      <c r="X25" s="202">
        <v>36.06</v>
      </c>
      <c r="Y25" s="202">
        <v>0</v>
      </c>
      <c r="Z25" s="202">
        <v>68.010000000000005</v>
      </c>
      <c r="AA25" s="202">
        <v>22.05</v>
      </c>
      <c r="AB25" s="202">
        <v>0</v>
      </c>
      <c r="AC25" s="202">
        <v>7.43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5.79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24.92</v>
      </c>
      <c r="L26" s="202">
        <v>18.28</v>
      </c>
      <c r="M26" s="202">
        <v>0</v>
      </c>
      <c r="N26" s="202">
        <v>28.87</v>
      </c>
      <c r="O26" s="202">
        <v>48.48</v>
      </c>
      <c r="P26" s="202">
        <v>58.31</v>
      </c>
      <c r="Q26" s="202">
        <v>5.33</v>
      </c>
      <c r="R26" s="202">
        <v>8.24</v>
      </c>
      <c r="S26" s="202">
        <v>6.45</v>
      </c>
      <c r="T26" s="202">
        <v>0</v>
      </c>
      <c r="U26" s="202">
        <v>234.5</v>
      </c>
      <c r="V26" s="202">
        <v>5.07</v>
      </c>
      <c r="W26" s="202">
        <v>10.98</v>
      </c>
      <c r="X26" s="202">
        <v>36.06</v>
      </c>
      <c r="Y26" s="202">
        <v>0</v>
      </c>
      <c r="Z26" s="202">
        <v>68.010000000000005</v>
      </c>
      <c r="AA26" s="202">
        <v>22.05</v>
      </c>
      <c r="AB26" s="202">
        <v>0</v>
      </c>
      <c r="AC26" s="202">
        <v>7.43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5.79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24.92</v>
      </c>
      <c r="L27" s="202">
        <v>18.28</v>
      </c>
      <c r="M27" s="202">
        <v>0</v>
      </c>
      <c r="N27" s="202">
        <v>28.87</v>
      </c>
      <c r="O27" s="202">
        <v>48.48</v>
      </c>
      <c r="P27" s="202">
        <v>58.31</v>
      </c>
      <c r="Q27" s="202">
        <v>5.33</v>
      </c>
      <c r="R27" s="202">
        <v>8.24</v>
      </c>
      <c r="S27" s="202">
        <v>6.45</v>
      </c>
      <c r="T27" s="202">
        <v>0</v>
      </c>
      <c r="U27" s="202">
        <v>234.5</v>
      </c>
      <c r="V27" s="202">
        <v>5.07</v>
      </c>
      <c r="W27" s="202">
        <v>10.98</v>
      </c>
      <c r="X27" s="202">
        <v>36.06</v>
      </c>
      <c r="Y27" s="202">
        <v>0</v>
      </c>
      <c r="Z27" s="202">
        <v>68.010000000000005</v>
      </c>
      <c r="AA27" s="202">
        <v>22.05</v>
      </c>
      <c r="AB27" s="202">
        <v>0</v>
      </c>
      <c r="AC27" s="202">
        <v>7.43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5.79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7.36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24.92</v>
      </c>
      <c r="L28" s="202">
        <v>18.28</v>
      </c>
      <c r="M28" s="202">
        <v>0</v>
      </c>
      <c r="N28" s="202">
        <v>28.87</v>
      </c>
      <c r="O28" s="202">
        <v>48.48</v>
      </c>
      <c r="P28" s="202">
        <v>58.31</v>
      </c>
      <c r="Q28" s="202">
        <v>5.33</v>
      </c>
      <c r="R28" s="202">
        <v>8.24</v>
      </c>
      <c r="S28" s="202">
        <v>6.45</v>
      </c>
      <c r="T28" s="202">
        <v>0</v>
      </c>
      <c r="U28" s="202">
        <v>234.5</v>
      </c>
      <c r="V28" s="202">
        <v>5.07</v>
      </c>
      <c r="W28" s="202">
        <v>10.98</v>
      </c>
      <c r="X28" s="202">
        <v>36.06</v>
      </c>
      <c r="Y28" s="202">
        <v>0</v>
      </c>
      <c r="Z28" s="202">
        <v>68.010000000000005</v>
      </c>
      <c r="AA28" s="202">
        <v>22.05</v>
      </c>
      <c r="AB28" s="202">
        <v>0</v>
      </c>
      <c r="AC28" s="202">
        <v>7.43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5.79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16.440000000000001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24.92</v>
      </c>
      <c r="L29" s="202">
        <v>18.28</v>
      </c>
      <c r="M29" s="202">
        <v>0</v>
      </c>
      <c r="N29" s="202">
        <v>28.87</v>
      </c>
      <c r="O29" s="202">
        <v>48.48</v>
      </c>
      <c r="P29" s="202">
        <v>58.31</v>
      </c>
      <c r="Q29" s="202">
        <v>5.33</v>
      </c>
      <c r="R29" s="202">
        <v>8.24</v>
      </c>
      <c r="S29" s="202">
        <v>6.45</v>
      </c>
      <c r="T29" s="202">
        <v>0</v>
      </c>
      <c r="U29" s="202">
        <v>234.5</v>
      </c>
      <c r="V29" s="202">
        <v>5.07</v>
      </c>
      <c r="W29" s="202">
        <v>10.98</v>
      </c>
      <c r="X29" s="202">
        <v>36.06</v>
      </c>
      <c r="Y29" s="202">
        <v>0</v>
      </c>
      <c r="Z29" s="202">
        <v>68.010000000000005</v>
      </c>
      <c r="AA29" s="202">
        <v>22.05</v>
      </c>
      <c r="AB29" s="202">
        <v>0</v>
      </c>
      <c r="AC29" s="202">
        <v>7.43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5.79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24.92</v>
      </c>
      <c r="L30" s="202">
        <v>18.28</v>
      </c>
      <c r="M30" s="202">
        <v>0</v>
      </c>
      <c r="N30" s="202">
        <v>28.87</v>
      </c>
      <c r="O30" s="202">
        <v>48.48</v>
      </c>
      <c r="P30" s="202">
        <v>58.31</v>
      </c>
      <c r="Q30" s="202">
        <v>5.33</v>
      </c>
      <c r="R30" s="202">
        <v>8.24</v>
      </c>
      <c r="S30" s="202">
        <v>6.45</v>
      </c>
      <c r="T30" s="202">
        <v>0</v>
      </c>
      <c r="U30" s="202">
        <v>234.5</v>
      </c>
      <c r="V30" s="202">
        <v>5.07</v>
      </c>
      <c r="W30" s="202">
        <v>10.98</v>
      </c>
      <c r="X30" s="202">
        <v>36.06</v>
      </c>
      <c r="Y30" s="202">
        <v>0</v>
      </c>
      <c r="Z30" s="202">
        <v>68.010000000000005</v>
      </c>
      <c r="AA30" s="202">
        <v>22.05</v>
      </c>
      <c r="AB30" s="202">
        <v>0</v>
      </c>
      <c r="AC30" s="202">
        <v>7.43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5.79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24.92</v>
      </c>
      <c r="L31" s="202">
        <v>18.28</v>
      </c>
      <c r="M31" s="202">
        <v>0</v>
      </c>
      <c r="N31" s="202">
        <v>28.87</v>
      </c>
      <c r="O31" s="202">
        <v>48.48</v>
      </c>
      <c r="P31" s="202">
        <v>58.31</v>
      </c>
      <c r="Q31" s="202">
        <v>5.33</v>
      </c>
      <c r="R31" s="202">
        <v>8.24</v>
      </c>
      <c r="S31" s="202">
        <v>6.45</v>
      </c>
      <c r="T31" s="202">
        <v>0</v>
      </c>
      <c r="U31" s="202">
        <v>234.5</v>
      </c>
      <c r="V31" s="202">
        <v>5.07</v>
      </c>
      <c r="W31" s="202">
        <v>10.98</v>
      </c>
      <c r="X31" s="202">
        <v>36.06</v>
      </c>
      <c r="Y31" s="202">
        <v>0</v>
      </c>
      <c r="Z31" s="202">
        <v>68.010000000000005</v>
      </c>
      <c r="AA31" s="202">
        <v>22.05</v>
      </c>
      <c r="AB31" s="202">
        <v>0</v>
      </c>
      <c r="AC31" s="202">
        <v>7.43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5.6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24.92</v>
      </c>
      <c r="L32" s="202">
        <v>18.28</v>
      </c>
      <c r="M32" s="202">
        <v>0</v>
      </c>
      <c r="N32" s="202">
        <v>28.87</v>
      </c>
      <c r="O32" s="202">
        <v>48.48</v>
      </c>
      <c r="P32" s="202">
        <v>58.31</v>
      </c>
      <c r="Q32" s="202">
        <v>5.33</v>
      </c>
      <c r="R32" s="202">
        <v>8.24</v>
      </c>
      <c r="S32" s="202">
        <v>6.45</v>
      </c>
      <c r="T32" s="202">
        <v>0</v>
      </c>
      <c r="U32" s="202">
        <v>234.5</v>
      </c>
      <c r="V32" s="202">
        <v>5.07</v>
      </c>
      <c r="W32" s="202">
        <v>10.98</v>
      </c>
      <c r="X32" s="202">
        <v>36.06</v>
      </c>
      <c r="Y32" s="202">
        <v>0</v>
      </c>
      <c r="Z32" s="202">
        <v>68.010000000000005</v>
      </c>
      <c r="AA32" s="202">
        <v>22.05</v>
      </c>
      <c r="AB32" s="202">
        <v>0</v>
      </c>
      <c r="AC32" s="202">
        <v>7.43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5.6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24.92</v>
      </c>
      <c r="L33" s="202">
        <v>18.28</v>
      </c>
      <c r="M33" s="202">
        <v>0</v>
      </c>
      <c r="N33" s="202">
        <v>28.87</v>
      </c>
      <c r="O33" s="202">
        <v>48.48</v>
      </c>
      <c r="P33" s="202">
        <v>58.31</v>
      </c>
      <c r="Q33" s="202">
        <v>5.33</v>
      </c>
      <c r="R33" s="202">
        <v>8.24</v>
      </c>
      <c r="S33" s="202">
        <v>6.45</v>
      </c>
      <c r="T33" s="202">
        <v>0</v>
      </c>
      <c r="U33" s="202">
        <v>234.5</v>
      </c>
      <c r="V33" s="202">
        <v>5.07</v>
      </c>
      <c r="W33" s="202">
        <v>10.98</v>
      </c>
      <c r="X33" s="202">
        <v>36.06</v>
      </c>
      <c r="Y33" s="202">
        <v>0</v>
      </c>
      <c r="Z33" s="202">
        <v>68.010000000000005</v>
      </c>
      <c r="AA33" s="202">
        <v>22.05</v>
      </c>
      <c r="AB33" s="202">
        <v>0</v>
      </c>
      <c r="AC33" s="202">
        <v>7.43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5.6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24.92</v>
      </c>
      <c r="L34" s="202">
        <v>18.28</v>
      </c>
      <c r="M34" s="202">
        <v>0</v>
      </c>
      <c r="N34" s="202">
        <v>28.87</v>
      </c>
      <c r="O34" s="202">
        <v>48.48</v>
      </c>
      <c r="P34" s="202">
        <v>58.31</v>
      </c>
      <c r="Q34" s="202">
        <v>5.33</v>
      </c>
      <c r="R34" s="202">
        <v>8.24</v>
      </c>
      <c r="S34" s="202">
        <v>6.45</v>
      </c>
      <c r="T34" s="202">
        <v>0</v>
      </c>
      <c r="U34" s="202">
        <v>234.5</v>
      </c>
      <c r="V34" s="202">
        <v>5.07</v>
      </c>
      <c r="W34" s="202">
        <v>10.98</v>
      </c>
      <c r="X34" s="202">
        <v>36.06</v>
      </c>
      <c r="Y34" s="202">
        <v>0</v>
      </c>
      <c r="Z34" s="202">
        <v>68.010000000000005</v>
      </c>
      <c r="AA34" s="202">
        <v>22.05</v>
      </c>
      <c r="AB34" s="202">
        <v>0</v>
      </c>
      <c r="AC34" s="202">
        <v>7.43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5.6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24.92</v>
      </c>
      <c r="L35" s="202">
        <v>18.28</v>
      </c>
      <c r="M35" s="202">
        <v>0</v>
      </c>
      <c r="N35" s="202">
        <v>28.87</v>
      </c>
      <c r="O35" s="202">
        <v>48.48</v>
      </c>
      <c r="P35" s="202">
        <v>58.31</v>
      </c>
      <c r="Q35" s="202">
        <v>5.33</v>
      </c>
      <c r="R35" s="202">
        <v>8.24</v>
      </c>
      <c r="S35" s="202">
        <v>6.45</v>
      </c>
      <c r="T35" s="202">
        <v>0</v>
      </c>
      <c r="U35" s="202">
        <v>234.5</v>
      </c>
      <c r="V35" s="202">
        <v>5.07</v>
      </c>
      <c r="W35" s="202">
        <v>10.98</v>
      </c>
      <c r="X35" s="202">
        <v>36.06</v>
      </c>
      <c r="Y35" s="202">
        <v>0</v>
      </c>
      <c r="Z35" s="202">
        <v>68.010000000000005</v>
      </c>
      <c r="AA35" s="202">
        <v>22.05</v>
      </c>
      <c r="AB35" s="202">
        <v>0</v>
      </c>
      <c r="AC35" s="202">
        <v>7.43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5.38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24.92</v>
      </c>
      <c r="L36" s="202">
        <v>18.28</v>
      </c>
      <c r="M36" s="202">
        <v>0</v>
      </c>
      <c r="N36" s="202">
        <v>28.87</v>
      </c>
      <c r="O36" s="202">
        <v>48.48</v>
      </c>
      <c r="P36" s="202">
        <v>58.31</v>
      </c>
      <c r="Q36" s="202">
        <v>5.33</v>
      </c>
      <c r="R36" s="202">
        <v>8.24</v>
      </c>
      <c r="S36" s="202">
        <v>6.45</v>
      </c>
      <c r="T36" s="202">
        <v>0</v>
      </c>
      <c r="U36" s="202">
        <v>234.5</v>
      </c>
      <c r="V36" s="202">
        <v>5.07</v>
      </c>
      <c r="W36" s="202">
        <v>10.98</v>
      </c>
      <c r="X36" s="202">
        <v>36.06</v>
      </c>
      <c r="Y36" s="202">
        <v>0</v>
      </c>
      <c r="Z36" s="202">
        <v>68.010000000000005</v>
      </c>
      <c r="AA36" s="202">
        <v>22.05</v>
      </c>
      <c r="AB36" s="202">
        <v>0</v>
      </c>
      <c r="AC36" s="202">
        <v>7.43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5.38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24.92</v>
      </c>
      <c r="L37" s="202">
        <v>18.28</v>
      </c>
      <c r="M37" s="202">
        <v>0</v>
      </c>
      <c r="N37" s="202">
        <v>28.87</v>
      </c>
      <c r="O37" s="202">
        <v>48.48</v>
      </c>
      <c r="P37" s="202">
        <v>58.31</v>
      </c>
      <c r="Q37" s="202">
        <v>5.33</v>
      </c>
      <c r="R37" s="202">
        <v>8.24</v>
      </c>
      <c r="S37" s="202">
        <v>6.45</v>
      </c>
      <c r="T37" s="202">
        <v>0</v>
      </c>
      <c r="U37" s="202">
        <v>234.5</v>
      </c>
      <c r="V37" s="202">
        <v>5.07</v>
      </c>
      <c r="W37" s="202">
        <v>10.98</v>
      </c>
      <c r="X37" s="202">
        <v>36.06</v>
      </c>
      <c r="Y37" s="202">
        <v>0</v>
      </c>
      <c r="Z37" s="202">
        <v>68.010000000000005</v>
      </c>
      <c r="AA37" s="202">
        <v>22.05</v>
      </c>
      <c r="AB37" s="202">
        <v>0</v>
      </c>
      <c r="AC37" s="202">
        <v>7.43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5.38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24.92</v>
      </c>
      <c r="L38" s="202">
        <v>18.77</v>
      </c>
      <c r="M38" s="202">
        <v>0</v>
      </c>
      <c r="N38" s="202">
        <v>28.87</v>
      </c>
      <c r="O38" s="202">
        <v>48.48</v>
      </c>
      <c r="P38" s="202">
        <v>58.31</v>
      </c>
      <c r="Q38" s="202">
        <v>5.33</v>
      </c>
      <c r="R38" s="202">
        <v>8.24</v>
      </c>
      <c r="S38" s="202">
        <v>6.45</v>
      </c>
      <c r="T38" s="202">
        <v>0</v>
      </c>
      <c r="U38" s="202">
        <v>234.5</v>
      </c>
      <c r="V38" s="202">
        <v>5.07</v>
      </c>
      <c r="W38" s="202">
        <v>10.98</v>
      </c>
      <c r="X38" s="202">
        <v>36.06</v>
      </c>
      <c r="Y38" s="202">
        <v>0</v>
      </c>
      <c r="Z38" s="202">
        <v>43.3</v>
      </c>
      <c r="AA38" s="202">
        <v>22.05</v>
      </c>
      <c r="AB38" s="202">
        <v>0</v>
      </c>
      <c r="AC38" s="202">
        <v>7.43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5.38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24.92</v>
      </c>
      <c r="L39" s="202">
        <v>18.77</v>
      </c>
      <c r="M39" s="202">
        <v>0</v>
      </c>
      <c r="N39" s="202">
        <v>28.87</v>
      </c>
      <c r="O39" s="202">
        <v>48.48</v>
      </c>
      <c r="P39" s="202">
        <v>58.31</v>
      </c>
      <c r="Q39" s="202">
        <v>5.33</v>
      </c>
      <c r="R39" s="202">
        <v>8.24</v>
      </c>
      <c r="S39" s="202">
        <v>6.45</v>
      </c>
      <c r="T39" s="202">
        <v>0</v>
      </c>
      <c r="U39" s="202">
        <v>234.5</v>
      </c>
      <c r="V39" s="202">
        <v>5.07</v>
      </c>
      <c r="W39" s="202">
        <v>10.98</v>
      </c>
      <c r="X39" s="202">
        <v>36.06</v>
      </c>
      <c r="Y39" s="202">
        <v>0</v>
      </c>
      <c r="Z39" s="202">
        <v>33.68</v>
      </c>
      <c r="AA39" s="202">
        <v>22.05</v>
      </c>
      <c r="AB39" s="202">
        <v>0</v>
      </c>
      <c r="AC39" s="202">
        <v>7.95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5.38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24.92</v>
      </c>
      <c r="L40" s="202">
        <v>18.77</v>
      </c>
      <c r="M40" s="202">
        <v>0</v>
      </c>
      <c r="N40" s="202">
        <v>28.87</v>
      </c>
      <c r="O40" s="202">
        <v>48.48</v>
      </c>
      <c r="P40" s="202">
        <v>58.31</v>
      </c>
      <c r="Q40" s="202">
        <v>5.33</v>
      </c>
      <c r="R40" s="202">
        <v>8.24</v>
      </c>
      <c r="S40" s="202">
        <v>6.45</v>
      </c>
      <c r="T40" s="202">
        <v>0</v>
      </c>
      <c r="U40" s="202">
        <v>234.5</v>
      </c>
      <c r="V40" s="202">
        <v>5.07</v>
      </c>
      <c r="W40" s="202">
        <v>10.98</v>
      </c>
      <c r="X40" s="202">
        <v>36.06</v>
      </c>
      <c r="Y40" s="202">
        <v>0</v>
      </c>
      <c r="Z40" s="202">
        <v>33.68</v>
      </c>
      <c r="AA40" s="202">
        <v>22.05</v>
      </c>
      <c r="AB40" s="202">
        <v>0</v>
      </c>
      <c r="AC40" s="202">
        <v>7.95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5.38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24.92</v>
      </c>
      <c r="L41" s="202">
        <v>18.77</v>
      </c>
      <c r="M41" s="202">
        <v>0</v>
      </c>
      <c r="N41" s="202">
        <v>28.87</v>
      </c>
      <c r="O41" s="202">
        <v>48.48</v>
      </c>
      <c r="P41" s="202">
        <v>58.31</v>
      </c>
      <c r="Q41" s="202">
        <v>5.33</v>
      </c>
      <c r="R41" s="202">
        <v>8.24</v>
      </c>
      <c r="S41" s="202">
        <v>6.45</v>
      </c>
      <c r="T41" s="202">
        <v>0</v>
      </c>
      <c r="U41" s="202">
        <v>234.5</v>
      </c>
      <c r="V41" s="202">
        <v>5.07</v>
      </c>
      <c r="W41" s="202">
        <v>10.95</v>
      </c>
      <c r="X41" s="202">
        <v>36.06</v>
      </c>
      <c r="Y41" s="202">
        <v>0</v>
      </c>
      <c r="Z41" s="202">
        <v>68.010000000000005</v>
      </c>
      <c r="AA41" s="202">
        <v>22.05</v>
      </c>
      <c r="AB41" s="202">
        <v>0</v>
      </c>
      <c r="AC41" s="202">
        <v>7.43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5.79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13.47</v>
      </c>
      <c r="L42" s="202">
        <v>18.77</v>
      </c>
      <c r="M42" s="202">
        <v>0</v>
      </c>
      <c r="N42" s="202">
        <v>28.87</v>
      </c>
      <c r="O42" s="202">
        <v>48.48</v>
      </c>
      <c r="P42" s="202">
        <v>58.31</v>
      </c>
      <c r="Q42" s="202">
        <v>5.33</v>
      </c>
      <c r="R42" s="202">
        <v>8.24</v>
      </c>
      <c r="S42" s="202">
        <v>6.45</v>
      </c>
      <c r="T42" s="202">
        <v>0</v>
      </c>
      <c r="U42" s="202">
        <v>234.5</v>
      </c>
      <c r="V42" s="202">
        <v>0</v>
      </c>
      <c r="W42" s="202">
        <v>10.95</v>
      </c>
      <c r="X42" s="202">
        <v>36.06</v>
      </c>
      <c r="Y42" s="202">
        <v>0</v>
      </c>
      <c r="Z42" s="202">
        <v>33.68</v>
      </c>
      <c r="AA42" s="202">
        <v>22.05</v>
      </c>
      <c r="AB42" s="202">
        <v>0</v>
      </c>
      <c r="AC42" s="202">
        <v>7.43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20</v>
      </c>
      <c r="AJ42" s="202">
        <v>0</v>
      </c>
      <c r="AK42" s="202">
        <v>40.369999999999997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13.48</v>
      </c>
      <c r="L43" s="202">
        <v>18.77</v>
      </c>
      <c r="M43" s="202">
        <v>0</v>
      </c>
      <c r="N43" s="202">
        <v>28.87</v>
      </c>
      <c r="O43" s="202">
        <v>48.48</v>
      </c>
      <c r="P43" s="202">
        <v>58.31</v>
      </c>
      <c r="Q43" s="202">
        <v>5.33</v>
      </c>
      <c r="R43" s="202">
        <v>8.24</v>
      </c>
      <c r="S43" s="202">
        <v>6.45</v>
      </c>
      <c r="T43" s="202">
        <v>0</v>
      </c>
      <c r="U43" s="202">
        <v>234.5</v>
      </c>
      <c r="V43" s="202">
        <v>0</v>
      </c>
      <c r="W43" s="202">
        <v>10.95</v>
      </c>
      <c r="X43" s="202">
        <v>36.06</v>
      </c>
      <c r="Y43" s="202">
        <v>0</v>
      </c>
      <c r="Z43" s="202">
        <v>33.68</v>
      </c>
      <c r="AA43" s="202">
        <v>22.05</v>
      </c>
      <c r="AB43" s="202">
        <v>0</v>
      </c>
      <c r="AC43" s="202">
        <v>7.43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17.510000000000002</v>
      </c>
      <c r="AJ43" s="202">
        <v>0</v>
      </c>
      <c r="AK43" s="202">
        <v>40.369999999999997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13.47</v>
      </c>
      <c r="L44" s="202">
        <v>18.77</v>
      </c>
      <c r="M44" s="202">
        <v>0</v>
      </c>
      <c r="N44" s="202">
        <v>28.87</v>
      </c>
      <c r="O44" s="202">
        <v>48.48</v>
      </c>
      <c r="P44" s="202">
        <v>58.31</v>
      </c>
      <c r="Q44" s="202">
        <v>1.6</v>
      </c>
      <c r="R44" s="202">
        <v>4.3099999999999996</v>
      </c>
      <c r="S44" s="202">
        <v>2</v>
      </c>
      <c r="T44" s="202">
        <v>0</v>
      </c>
      <c r="U44" s="202">
        <v>234.5</v>
      </c>
      <c r="V44" s="202">
        <v>0</v>
      </c>
      <c r="W44" s="202">
        <v>10.95</v>
      </c>
      <c r="X44" s="202">
        <v>36.06</v>
      </c>
      <c r="Y44" s="202">
        <v>0</v>
      </c>
      <c r="Z44" s="202">
        <v>33.68</v>
      </c>
      <c r="AA44" s="202">
        <v>22.05</v>
      </c>
      <c r="AB44" s="202">
        <v>0</v>
      </c>
      <c r="AC44" s="202">
        <v>7.43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5.38</v>
      </c>
      <c r="AJ44" s="202">
        <v>0</v>
      </c>
      <c r="AK44" s="202">
        <v>40.369999999999997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13.48</v>
      </c>
      <c r="L45" s="202">
        <v>18.71</v>
      </c>
      <c r="M45" s="202">
        <v>0</v>
      </c>
      <c r="N45" s="202">
        <v>28.87</v>
      </c>
      <c r="O45" s="202">
        <v>48.48</v>
      </c>
      <c r="P45" s="202">
        <v>58.31</v>
      </c>
      <c r="Q45" s="202">
        <v>1.59</v>
      </c>
      <c r="R45" s="202">
        <v>4.28</v>
      </c>
      <c r="S45" s="202">
        <v>2</v>
      </c>
      <c r="T45" s="202">
        <v>0</v>
      </c>
      <c r="U45" s="202">
        <v>234.5</v>
      </c>
      <c r="V45" s="202">
        <v>0</v>
      </c>
      <c r="W45" s="202">
        <v>10.95</v>
      </c>
      <c r="X45" s="202">
        <v>36.06</v>
      </c>
      <c r="Y45" s="202">
        <v>0</v>
      </c>
      <c r="Z45" s="202">
        <v>33.68</v>
      </c>
      <c r="AA45" s="202">
        <v>22.05</v>
      </c>
      <c r="AB45" s="202">
        <v>0</v>
      </c>
      <c r="AC45" s="202">
        <v>7.43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5.38</v>
      </c>
      <c r="AJ45" s="202">
        <v>0</v>
      </c>
      <c r="AK45" s="202">
        <v>40.369999999999997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13.47</v>
      </c>
      <c r="L46" s="202">
        <v>18.71</v>
      </c>
      <c r="M46" s="202">
        <v>0</v>
      </c>
      <c r="N46" s="202">
        <v>28.87</v>
      </c>
      <c r="O46" s="202">
        <v>48.48</v>
      </c>
      <c r="P46" s="202">
        <v>58.31</v>
      </c>
      <c r="Q46" s="202">
        <v>1.59</v>
      </c>
      <c r="R46" s="202">
        <v>4.28</v>
      </c>
      <c r="S46" s="202">
        <v>2</v>
      </c>
      <c r="T46" s="202">
        <v>0</v>
      </c>
      <c r="U46" s="202">
        <v>234.5</v>
      </c>
      <c r="V46" s="202">
        <v>0</v>
      </c>
      <c r="W46" s="202">
        <v>10.95</v>
      </c>
      <c r="X46" s="202">
        <v>36.06</v>
      </c>
      <c r="Y46" s="202">
        <v>0</v>
      </c>
      <c r="Z46" s="202">
        <v>33.68</v>
      </c>
      <c r="AA46" s="202">
        <v>22.05</v>
      </c>
      <c r="AB46" s="202">
        <v>0</v>
      </c>
      <c r="AC46" s="202">
        <v>7.43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5.38</v>
      </c>
      <c r="AJ46" s="202">
        <v>0</v>
      </c>
      <c r="AK46" s="202">
        <v>40.369999999999997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13.48</v>
      </c>
      <c r="L47" s="202">
        <v>18.739999999999998</v>
      </c>
      <c r="M47" s="202">
        <v>0</v>
      </c>
      <c r="N47" s="202">
        <v>28.87</v>
      </c>
      <c r="O47" s="202">
        <v>48.48</v>
      </c>
      <c r="P47" s="202">
        <v>58.31</v>
      </c>
      <c r="Q47" s="202">
        <v>1.65</v>
      </c>
      <c r="R47" s="202">
        <v>4.4400000000000004</v>
      </c>
      <c r="S47" s="202">
        <v>2</v>
      </c>
      <c r="T47" s="202">
        <v>0</v>
      </c>
      <c r="U47" s="202">
        <v>234.5</v>
      </c>
      <c r="V47" s="202">
        <v>0</v>
      </c>
      <c r="W47" s="202">
        <v>10.95</v>
      </c>
      <c r="X47" s="202">
        <v>36.06</v>
      </c>
      <c r="Y47" s="202">
        <v>0</v>
      </c>
      <c r="Z47" s="202">
        <v>33.68</v>
      </c>
      <c r="AA47" s="202">
        <v>22.05</v>
      </c>
      <c r="AB47" s="202">
        <v>0</v>
      </c>
      <c r="AC47" s="202">
        <v>7.43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5.04</v>
      </c>
      <c r="AJ47" s="202">
        <v>0</v>
      </c>
      <c r="AK47" s="202">
        <v>40.369999999999997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13.47</v>
      </c>
      <c r="L48" s="202">
        <v>18.739999999999998</v>
      </c>
      <c r="M48" s="202">
        <v>0</v>
      </c>
      <c r="N48" s="202">
        <v>28.87</v>
      </c>
      <c r="O48" s="202">
        <v>48.48</v>
      </c>
      <c r="P48" s="202">
        <v>58.31</v>
      </c>
      <c r="Q48" s="202">
        <v>1.65</v>
      </c>
      <c r="R48" s="202">
        <v>4.4400000000000004</v>
      </c>
      <c r="S48" s="202">
        <v>2</v>
      </c>
      <c r="T48" s="202">
        <v>0</v>
      </c>
      <c r="U48" s="202">
        <v>234.5</v>
      </c>
      <c r="V48" s="202">
        <v>0</v>
      </c>
      <c r="W48" s="202">
        <v>10.95</v>
      </c>
      <c r="X48" s="202">
        <v>36.06</v>
      </c>
      <c r="Y48" s="202">
        <v>0</v>
      </c>
      <c r="Z48" s="202">
        <v>33.68</v>
      </c>
      <c r="AA48" s="202">
        <v>22.05</v>
      </c>
      <c r="AB48" s="202">
        <v>0</v>
      </c>
      <c r="AC48" s="202">
        <v>7.43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5.04</v>
      </c>
      <c r="AJ48" s="202">
        <v>0</v>
      </c>
      <c r="AK48" s="202">
        <v>40.369999999999997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13.63</v>
      </c>
      <c r="L49" s="202">
        <v>18.739999999999998</v>
      </c>
      <c r="M49" s="202">
        <v>0</v>
      </c>
      <c r="N49" s="202">
        <v>28.87</v>
      </c>
      <c r="O49" s="202">
        <v>48.48</v>
      </c>
      <c r="P49" s="202">
        <v>58.31</v>
      </c>
      <c r="Q49" s="202">
        <v>2.76</v>
      </c>
      <c r="R49" s="202">
        <v>5.56</v>
      </c>
      <c r="S49" s="202">
        <v>3.29</v>
      </c>
      <c r="T49" s="202">
        <v>0</v>
      </c>
      <c r="U49" s="202">
        <v>234.5</v>
      </c>
      <c r="V49" s="202">
        <v>0</v>
      </c>
      <c r="W49" s="202">
        <v>10.83</v>
      </c>
      <c r="X49" s="202">
        <v>36.06</v>
      </c>
      <c r="Y49" s="202">
        <v>0</v>
      </c>
      <c r="Z49" s="202">
        <v>33.68</v>
      </c>
      <c r="AA49" s="202">
        <v>22.38</v>
      </c>
      <c r="AB49" s="202">
        <v>0</v>
      </c>
      <c r="AC49" s="202">
        <v>7.43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</v>
      </c>
      <c r="AJ49" s="202">
        <v>0</v>
      </c>
      <c r="AK49" s="202">
        <v>40.369999999999997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13.63</v>
      </c>
      <c r="L50" s="202">
        <v>18.739999999999998</v>
      </c>
      <c r="M50" s="202">
        <v>0</v>
      </c>
      <c r="N50" s="202">
        <v>28.87</v>
      </c>
      <c r="O50" s="202">
        <v>48.48</v>
      </c>
      <c r="P50" s="202">
        <v>58.31</v>
      </c>
      <c r="Q50" s="202">
        <v>2.76</v>
      </c>
      <c r="R50" s="202">
        <v>5.56</v>
      </c>
      <c r="S50" s="202">
        <v>3.29</v>
      </c>
      <c r="T50" s="202">
        <v>0</v>
      </c>
      <c r="U50" s="202">
        <v>234.5</v>
      </c>
      <c r="V50" s="202">
        <v>0</v>
      </c>
      <c r="W50" s="202">
        <v>10.83</v>
      </c>
      <c r="X50" s="202">
        <v>36.06</v>
      </c>
      <c r="Y50" s="202">
        <v>0</v>
      </c>
      <c r="Z50" s="202">
        <v>33.68</v>
      </c>
      <c r="AA50" s="202">
        <v>22.38</v>
      </c>
      <c r="AB50" s="202">
        <v>0</v>
      </c>
      <c r="AC50" s="202">
        <v>7.43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5.04</v>
      </c>
      <c r="AJ50" s="202">
        <v>0</v>
      </c>
      <c r="AK50" s="202">
        <v>40.369999999999997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13.63</v>
      </c>
      <c r="L51" s="202">
        <v>18.739999999999998</v>
      </c>
      <c r="M51" s="202">
        <v>0</v>
      </c>
      <c r="N51" s="202">
        <v>28.87</v>
      </c>
      <c r="O51" s="202">
        <v>48.48</v>
      </c>
      <c r="P51" s="202">
        <v>58.31</v>
      </c>
      <c r="Q51" s="202">
        <v>2.76</v>
      </c>
      <c r="R51" s="202">
        <v>5.56</v>
      </c>
      <c r="S51" s="202">
        <v>3.29</v>
      </c>
      <c r="T51" s="202">
        <v>0</v>
      </c>
      <c r="U51" s="202">
        <v>230.56</v>
      </c>
      <c r="V51" s="202">
        <v>0</v>
      </c>
      <c r="W51" s="202">
        <v>10.83</v>
      </c>
      <c r="X51" s="202">
        <v>36.06</v>
      </c>
      <c r="Y51" s="202">
        <v>0</v>
      </c>
      <c r="Z51" s="202">
        <v>33.68</v>
      </c>
      <c r="AA51" s="202">
        <v>22.05</v>
      </c>
      <c r="AB51" s="202">
        <v>0</v>
      </c>
      <c r="AC51" s="202">
        <v>7.44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</v>
      </c>
      <c r="AJ51" s="202">
        <v>0</v>
      </c>
      <c r="AK51" s="202">
        <v>40.369999999999997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13.63</v>
      </c>
      <c r="L52" s="202">
        <v>18.739999999999998</v>
      </c>
      <c r="M52" s="202">
        <v>0</v>
      </c>
      <c r="N52" s="202">
        <v>28.87</v>
      </c>
      <c r="O52" s="202">
        <v>48.48</v>
      </c>
      <c r="P52" s="202">
        <v>58.31</v>
      </c>
      <c r="Q52" s="202">
        <v>2.76</v>
      </c>
      <c r="R52" s="202">
        <v>5.56</v>
      </c>
      <c r="S52" s="202">
        <v>3.29</v>
      </c>
      <c r="T52" s="202">
        <v>0</v>
      </c>
      <c r="U52" s="202">
        <v>230.56</v>
      </c>
      <c r="V52" s="202">
        <v>0</v>
      </c>
      <c r="W52" s="202">
        <v>10.83</v>
      </c>
      <c r="X52" s="202">
        <v>36.06</v>
      </c>
      <c r="Y52" s="202">
        <v>0</v>
      </c>
      <c r="Z52" s="202">
        <v>33.68</v>
      </c>
      <c r="AA52" s="202">
        <v>22.05</v>
      </c>
      <c r="AB52" s="202">
        <v>0</v>
      </c>
      <c r="AC52" s="202">
        <v>7.44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</v>
      </c>
      <c r="AJ52" s="202">
        <v>0</v>
      </c>
      <c r="AK52" s="202">
        <v>40.369999999999997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13.63</v>
      </c>
      <c r="L53" s="202">
        <v>18.79</v>
      </c>
      <c r="M53" s="202">
        <v>0</v>
      </c>
      <c r="N53" s="202">
        <v>28.87</v>
      </c>
      <c r="O53" s="202">
        <v>48.48</v>
      </c>
      <c r="P53" s="202">
        <v>58.31</v>
      </c>
      <c r="Q53" s="202">
        <v>2.76</v>
      </c>
      <c r="R53" s="202">
        <v>5.56</v>
      </c>
      <c r="S53" s="202">
        <v>3.29</v>
      </c>
      <c r="T53" s="202">
        <v>0</v>
      </c>
      <c r="U53" s="202">
        <v>230.56</v>
      </c>
      <c r="V53" s="202">
        <v>0</v>
      </c>
      <c r="W53" s="202">
        <v>10.83</v>
      </c>
      <c r="X53" s="202">
        <v>36.06</v>
      </c>
      <c r="Y53" s="202">
        <v>0</v>
      </c>
      <c r="Z53" s="202">
        <v>34.299999999999997</v>
      </c>
      <c r="AA53" s="202">
        <v>22.05</v>
      </c>
      <c r="AB53" s="202">
        <v>0</v>
      </c>
      <c r="AC53" s="202">
        <v>7.43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40.229999999999997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13.63</v>
      </c>
      <c r="L54" s="202">
        <v>18.79</v>
      </c>
      <c r="M54" s="202">
        <v>0</v>
      </c>
      <c r="N54" s="202">
        <v>28.87</v>
      </c>
      <c r="O54" s="202">
        <v>48.48</v>
      </c>
      <c r="P54" s="202">
        <v>58.31</v>
      </c>
      <c r="Q54" s="202">
        <v>2.76</v>
      </c>
      <c r="R54" s="202">
        <v>5.56</v>
      </c>
      <c r="S54" s="202">
        <v>3.29</v>
      </c>
      <c r="T54" s="202">
        <v>0</v>
      </c>
      <c r="U54" s="202">
        <v>230.56</v>
      </c>
      <c r="V54" s="202">
        <v>0</v>
      </c>
      <c r="W54" s="202">
        <v>10.83</v>
      </c>
      <c r="X54" s="202">
        <v>36.06</v>
      </c>
      <c r="Y54" s="202">
        <v>0</v>
      </c>
      <c r="Z54" s="202">
        <v>34.299999999999997</v>
      </c>
      <c r="AA54" s="202">
        <v>22.05</v>
      </c>
      <c r="AB54" s="202">
        <v>0</v>
      </c>
      <c r="AC54" s="202">
        <v>7.43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5.38</v>
      </c>
      <c r="AJ54" s="202">
        <v>0</v>
      </c>
      <c r="AK54" s="202">
        <v>40.229999999999997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13.63</v>
      </c>
      <c r="L55" s="202">
        <v>18.82</v>
      </c>
      <c r="M55" s="202">
        <v>0</v>
      </c>
      <c r="N55" s="202">
        <v>28.87</v>
      </c>
      <c r="O55" s="202">
        <v>48.48</v>
      </c>
      <c r="P55" s="202">
        <v>58.31</v>
      </c>
      <c r="Q55" s="202">
        <v>2.76</v>
      </c>
      <c r="R55" s="202">
        <v>5.62</v>
      </c>
      <c r="S55" s="202">
        <v>3.4</v>
      </c>
      <c r="T55" s="202">
        <v>0</v>
      </c>
      <c r="U55" s="202">
        <v>230.56</v>
      </c>
      <c r="V55" s="202">
        <v>0</v>
      </c>
      <c r="W55" s="202">
        <v>10.83</v>
      </c>
      <c r="X55" s="202">
        <v>36.06</v>
      </c>
      <c r="Y55" s="202">
        <v>0</v>
      </c>
      <c r="Z55" s="202">
        <v>34.299999999999997</v>
      </c>
      <c r="AA55" s="202">
        <v>22.05</v>
      </c>
      <c r="AB55" s="202">
        <v>0</v>
      </c>
      <c r="AC55" s="202">
        <v>7.99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5.38</v>
      </c>
      <c r="AJ55" s="202">
        <v>0</v>
      </c>
      <c r="AK55" s="202">
        <v>40.229999999999997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13.63</v>
      </c>
      <c r="L56" s="202">
        <v>18.82</v>
      </c>
      <c r="M56" s="202">
        <v>0</v>
      </c>
      <c r="N56" s="202">
        <v>28.87</v>
      </c>
      <c r="O56" s="202">
        <v>48.48</v>
      </c>
      <c r="P56" s="202">
        <v>58.31</v>
      </c>
      <c r="Q56" s="202">
        <v>2.76</v>
      </c>
      <c r="R56" s="202">
        <v>5.62</v>
      </c>
      <c r="S56" s="202">
        <v>3.4</v>
      </c>
      <c r="T56" s="202">
        <v>0</v>
      </c>
      <c r="U56" s="202">
        <v>230.56</v>
      </c>
      <c r="V56" s="202">
        <v>0</v>
      </c>
      <c r="W56" s="202">
        <v>10.83</v>
      </c>
      <c r="X56" s="202">
        <v>36.06</v>
      </c>
      <c r="Y56" s="202">
        <v>0</v>
      </c>
      <c r="Z56" s="202">
        <v>34.299999999999997</v>
      </c>
      <c r="AA56" s="202">
        <v>22.05</v>
      </c>
      <c r="AB56" s="202">
        <v>0</v>
      </c>
      <c r="AC56" s="202">
        <v>7.43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5.38</v>
      </c>
      <c r="AJ56" s="202">
        <v>0</v>
      </c>
      <c r="AK56" s="202">
        <v>40.229999999999997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13.63</v>
      </c>
      <c r="L57" s="202">
        <v>18.82</v>
      </c>
      <c r="M57" s="202">
        <v>0</v>
      </c>
      <c r="N57" s="202">
        <v>28.87</v>
      </c>
      <c r="O57" s="202">
        <v>48.48</v>
      </c>
      <c r="P57" s="202">
        <v>58.31</v>
      </c>
      <c r="Q57" s="202">
        <v>2.76</v>
      </c>
      <c r="R57" s="202">
        <v>5.62</v>
      </c>
      <c r="S57" s="202">
        <v>3.4</v>
      </c>
      <c r="T57" s="202">
        <v>0</v>
      </c>
      <c r="U57" s="202">
        <v>228.3</v>
      </c>
      <c r="V57" s="202">
        <v>0</v>
      </c>
      <c r="W57" s="202">
        <v>10.83</v>
      </c>
      <c r="X57" s="202">
        <v>36.06</v>
      </c>
      <c r="Y57" s="202">
        <v>0</v>
      </c>
      <c r="Z57" s="202">
        <v>34.299999999999997</v>
      </c>
      <c r="AA57" s="202">
        <v>22.05</v>
      </c>
      <c r="AB57" s="202">
        <v>0</v>
      </c>
      <c r="AC57" s="202">
        <v>7.43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18.72</v>
      </c>
      <c r="AJ57" s="202">
        <v>0</v>
      </c>
      <c r="AK57" s="202">
        <v>40.229999999999997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13.63</v>
      </c>
      <c r="L58" s="202">
        <v>18.82</v>
      </c>
      <c r="M58" s="202">
        <v>0</v>
      </c>
      <c r="N58" s="202">
        <v>28.87</v>
      </c>
      <c r="O58" s="202">
        <v>48.48</v>
      </c>
      <c r="P58" s="202">
        <v>58.31</v>
      </c>
      <c r="Q58" s="202">
        <v>2.76</v>
      </c>
      <c r="R58" s="202">
        <v>5.62</v>
      </c>
      <c r="S58" s="202">
        <v>3.4</v>
      </c>
      <c r="T58" s="202">
        <v>0</v>
      </c>
      <c r="U58" s="202">
        <v>228.3</v>
      </c>
      <c r="V58" s="202">
        <v>0</v>
      </c>
      <c r="W58" s="202">
        <v>10.83</v>
      </c>
      <c r="X58" s="202">
        <v>36.06</v>
      </c>
      <c r="Y58" s="202">
        <v>0</v>
      </c>
      <c r="Z58" s="202">
        <v>34.299999999999997</v>
      </c>
      <c r="AA58" s="202">
        <v>22.05</v>
      </c>
      <c r="AB58" s="202">
        <v>0</v>
      </c>
      <c r="AC58" s="202">
        <v>7.43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18.72</v>
      </c>
      <c r="AJ58" s="202">
        <v>0</v>
      </c>
      <c r="AK58" s="202">
        <v>40.229999999999997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11.55</v>
      </c>
      <c r="L59" s="202">
        <v>18.82</v>
      </c>
      <c r="M59" s="202">
        <v>0</v>
      </c>
      <c r="N59" s="202">
        <v>28.87</v>
      </c>
      <c r="O59" s="202">
        <v>48.48</v>
      </c>
      <c r="P59" s="202">
        <v>58.31</v>
      </c>
      <c r="Q59" s="202">
        <v>0.96</v>
      </c>
      <c r="R59" s="202">
        <v>3.67</v>
      </c>
      <c r="S59" s="202">
        <v>1.92</v>
      </c>
      <c r="T59" s="202">
        <v>0</v>
      </c>
      <c r="U59" s="202">
        <v>228.3</v>
      </c>
      <c r="V59" s="202">
        <v>0</v>
      </c>
      <c r="W59" s="202">
        <v>10.82</v>
      </c>
      <c r="X59" s="202">
        <v>36.06</v>
      </c>
      <c r="Y59" s="202">
        <v>0</v>
      </c>
      <c r="Z59" s="202">
        <v>33.68</v>
      </c>
      <c r="AA59" s="202">
        <v>22.05</v>
      </c>
      <c r="AB59" s="202">
        <v>0</v>
      </c>
      <c r="AC59" s="202">
        <v>7.99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5.38</v>
      </c>
      <c r="AJ59" s="202">
        <v>0</v>
      </c>
      <c r="AK59" s="202">
        <v>40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11.55</v>
      </c>
      <c r="L60" s="202">
        <v>18.82</v>
      </c>
      <c r="M60" s="202">
        <v>0</v>
      </c>
      <c r="N60" s="202">
        <v>28.87</v>
      </c>
      <c r="O60" s="202">
        <v>48.48</v>
      </c>
      <c r="P60" s="202">
        <v>58.31</v>
      </c>
      <c r="Q60" s="202">
        <v>0.96</v>
      </c>
      <c r="R60" s="202">
        <v>3.67</v>
      </c>
      <c r="S60" s="202">
        <v>1.92</v>
      </c>
      <c r="T60" s="202">
        <v>0</v>
      </c>
      <c r="U60" s="202">
        <v>228.3</v>
      </c>
      <c r="V60" s="202">
        <v>0</v>
      </c>
      <c r="W60" s="202">
        <v>10.82</v>
      </c>
      <c r="X60" s="202">
        <v>36.06</v>
      </c>
      <c r="Y60" s="202">
        <v>0</v>
      </c>
      <c r="Z60" s="202">
        <v>33.68</v>
      </c>
      <c r="AA60" s="202">
        <v>22.05</v>
      </c>
      <c r="AB60" s="202">
        <v>0</v>
      </c>
      <c r="AC60" s="202">
        <v>7.99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5.38</v>
      </c>
      <c r="AJ60" s="202">
        <v>0</v>
      </c>
      <c r="AK60" s="202">
        <v>40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11.55</v>
      </c>
      <c r="L61" s="202">
        <v>18.82</v>
      </c>
      <c r="M61" s="202">
        <v>0</v>
      </c>
      <c r="N61" s="202">
        <v>28.87</v>
      </c>
      <c r="O61" s="202">
        <v>48.48</v>
      </c>
      <c r="P61" s="202">
        <v>58.31</v>
      </c>
      <c r="Q61" s="202">
        <v>0.96</v>
      </c>
      <c r="R61" s="202">
        <v>3.67</v>
      </c>
      <c r="S61" s="202">
        <v>1.92</v>
      </c>
      <c r="T61" s="202">
        <v>0</v>
      </c>
      <c r="U61" s="202">
        <v>228.3</v>
      </c>
      <c r="V61" s="202">
        <v>0</v>
      </c>
      <c r="W61" s="202">
        <v>10.82</v>
      </c>
      <c r="X61" s="202">
        <v>36.06</v>
      </c>
      <c r="Y61" s="202">
        <v>0</v>
      </c>
      <c r="Z61" s="202">
        <v>33.68</v>
      </c>
      <c r="AA61" s="202">
        <v>22.05</v>
      </c>
      <c r="AB61" s="202">
        <v>0</v>
      </c>
      <c r="AC61" s="202">
        <v>7.43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</v>
      </c>
      <c r="AJ61" s="202">
        <v>0</v>
      </c>
      <c r="AK61" s="202">
        <v>40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11.55</v>
      </c>
      <c r="L62" s="202">
        <v>18.82</v>
      </c>
      <c r="M62" s="202">
        <v>0</v>
      </c>
      <c r="N62" s="202">
        <v>28.87</v>
      </c>
      <c r="O62" s="202">
        <v>48.48</v>
      </c>
      <c r="P62" s="202">
        <v>58.31</v>
      </c>
      <c r="Q62" s="202">
        <v>5.33</v>
      </c>
      <c r="R62" s="202">
        <v>7.93</v>
      </c>
      <c r="S62" s="202">
        <v>6.45</v>
      </c>
      <c r="T62" s="202">
        <v>0</v>
      </c>
      <c r="U62" s="202">
        <v>228.3</v>
      </c>
      <c r="V62" s="202">
        <v>0</v>
      </c>
      <c r="W62" s="202">
        <v>10.82</v>
      </c>
      <c r="X62" s="202">
        <v>36.06</v>
      </c>
      <c r="Y62" s="202">
        <v>0</v>
      </c>
      <c r="Z62" s="202">
        <v>33.68</v>
      </c>
      <c r="AA62" s="202">
        <v>22.05</v>
      </c>
      <c r="AB62" s="202">
        <v>0</v>
      </c>
      <c r="AC62" s="202">
        <v>7.43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</v>
      </c>
      <c r="AJ62" s="202">
        <v>0</v>
      </c>
      <c r="AK62" s="202">
        <v>40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13.12</v>
      </c>
      <c r="L63" s="202">
        <v>18.62</v>
      </c>
      <c r="M63" s="202">
        <v>0</v>
      </c>
      <c r="N63" s="202">
        <v>28.87</v>
      </c>
      <c r="O63" s="202">
        <v>48.48</v>
      </c>
      <c r="P63" s="202">
        <v>58.31</v>
      </c>
      <c r="Q63" s="202">
        <v>5.33</v>
      </c>
      <c r="R63" s="202">
        <v>7.93</v>
      </c>
      <c r="S63" s="202">
        <v>6.45</v>
      </c>
      <c r="T63" s="202">
        <v>0</v>
      </c>
      <c r="U63" s="202">
        <v>228.3</v>
      </c>
      <c r="V63" s="202">
        <v>5.07</v>
      </c>
      <c r="W63" s="202">
        <v>10.82</v>
      </c>
      <c r="X63" s="202">
        <v>36.06</v>
      </c>
      <c r="Y63" s="202">
        <v>0</v>
      </c>
      <c r="Z63" s="202">
        <v>33.68</v>
      </c>
      <c r="AA63" s="202">
        <v>22.05</v>
      </c>
      <c r="AB63" s="202">
        <v>0</v>
      </c>
      <c r="AC63" s="202">
        <v>7.43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</v>
      </c>
      <c r="AJ63" s="202">
        <v>0</v>
      </c>
      <c r="AK63" s="202">
        <v>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13.12</v>
      </c>
      <c r="L64" s="202">
        <v>18.62</v>
      </c>
      <c r="M64" s="202">
        <v>0</v>
      </c>
      <c r="N64" s="202">
        <v>28.87</v>
      </c>
      <c r="O64" s="202">
        <v>48.48</v>
      </c>
      <c r="P64" s="202">
        <v>58.31</v>
      </c>
      <c r="Q64" s="202">
        <v>5.33</v>
      </c>
      <c r="R64" s="202">
        <v>7.93</v>
      </c>
      <c r="S64" s="202">
        <v>6.45</v>
      </c>
      <c r="T64" s="202">
        <v>0</v>
      </c>
      <c r="U64" s="202">
        <v>228.3</v>
      </c>
      <c r="V64" s="202">
        <v>5.07</v>
      </c>
      <c r="W64" s="202">
        <v>10.82</v>
      </c>
      <c r="X64" s="202">
        <v>36.06</v>
      </c>
      <c r="Y64" s="202">
        <v>0</v>
      </c>
      <c r="Z64" s="202">
        <v>48.12</v>
      </c>
      <c r="AA64" s="202">
        <v>22.05</v>
      </c>
      <c r="AB64" s="202">
        <v>0</v>
      </c>
      <c r="AC64" s="202">
        <v>7.43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</v>
      </c>
      <c r="AJ64" s="202">
        <v>0</v>
      </c>
      <c r="AK64" s="202">
        <v>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14</v>
      </c>
      <c r="L65" s="202">
        <v>38.49</v>
      </c>
      <c r="M65" s="202">
        <v>0</v>
      </c>
      <c r="N65" s="202">
        <v>28.87</v>
      </c>
      <c r="O65" s="202">
        <v>48.48</v>
      </c>
      <c r="P65" s="202">
        <v>58.31</v>
      </c>
      <c r="Q65" s="202">
        <v>5.33</v>
      </c>
      <c r="R65" s="202">
        <v>7.93</v>
      </c>
      <c r="S65" s="202">
        <v>6.45</v>
      </c>
      <c r="T65" s="202">
        <v>0</v>
      </c>
      <c r="U65" s="202">
        <v>228.3</v>
      </c>
      <c r="V65" s="202">
        <v>5.07</v>
      </c>
      <c r="W65" s="202">
        <v>10.82</v>
      </c>
      <c r="X65" s="202">
        <v>36.06</v>
      </c>
      <c r="Y65" s="202">
        <v>0</v>
      </c>
      <c r="Z65" s="202">
        <v>68.02</v>
      </c>
      <c r="AA65" s="202">
        <v>22.05</v>
      </c>
      <c r="AB65" s="202">
        <v>0</v>
      </c>
      <c r="AC65" s="202">
        <v>7.43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14</v>
      </c>
      <c r="L66" s="202">
        <v>38.49</v>
      </c>
      <c r="M66" s="202">
        <v>0</v>
      </c>
      <c r="N66" s="202">
        <v>28.87</v>
      </c>
      <c r="O66" s="202">
        <v>48.48</v>
      </c>
      <c r="P66" s="202">
        <v>58.31</v>
      </c>
      <c r="Q66" s="202">
        <v>5.33</v>
      </c>
      <c r="R66" s="202">
        <v>8.24</v>
      </c>
      <c r="S66" s="202">
        <v>6.45</v>
      </c>
      <c r="T66" s="202">
        <v>0</v>
      </c>
      <c r="U66" s="202">
        <v>228.3</v>
      </c>
      <c r="V66" s="202">
        <v>5.07</v>
      </c>
      <c r="W66" s="202">
        <v>10.83</v>
      </c>
      <c r="X66" s="202">
        <v>36.06</v>
      </c>
      <c r="Y66" s="202">
        <v>0</v>
      </c>
      <c r="Z66" s="202">
        <v>68.02</v>
      </c>
      <c r="AA66" s="202">
        <v>22.05</v>
      </c>
      <c r="AB66" s="202">
        <v>0</v>
      </c>
      <c r="AC66" s="202">
        <v>7.07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14</v>
      </c>
      <c r="L67" s="202">
        <v>38.49</v>
      </c>
      <c r="M67" s="202">
        <v>0</v>
      </c>
      <c r="N67" s="202">
        <v>28.87</v>
      </c>
      <c r="O67" s="202">
        <v>48.48</v>
      </c>
      <c r="P67" s="202">
        <v>58.31</v>
      </c>
      <c r="Q67" s="202">
        <v>5.33</v>
      </c>
      <c r="R67" s="202">
        <v>8.24</v>
      </c>
      <c r="S67" s="202">
        <v>6.45</v>
      </c>
      <c r="T67" s="202">
        <v>0</v>
      </c>
      <c r="U67" s="202">
        <v>228.3</v>
      </c>
      <c r="V67" s="202">
        <v>5.07</v>
      </c>
      <c r="W67" s="202">
        <v>10.83</v>
      </c>
      <c r="X67" s="202">
        <v>36.06</v>
      </c>
      <c r="Y67" s="202">
        <v>0</v>
      </c>
      <c r="Z67" s="202">
        <v>68.02</v>
      </c>
      <c r="AA67" s="202">
        <v>22.05</v>
      </c>
      <c r="AB67" s="202">
        <v>0</v>
      </c>
      <c r="AC67" s="202">
        <v>7.07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14</v>
      </c>
      <c r="L68" s="202">
        <v>38.49</v>
      </c>
      <c r="M68" s="202">
        <v>0</v>
      </c>
      <c r="N68" s="202">
        <v>28.87</v>
      </c>
      <c r="O68" s="202">
        <v>48.48</v>
      </c>
      <c r="P68" s="202">
        <v>58.31</v>
      </c>
      <c r="Q68" s="202">
        <v>5.33</v>
      </c>
      <c r="R68" s="202">
        <v>8.24</v>
      </c>
      <c r="S68" s="202">
        <v>6.45</v>
      </c>
      <c r="T68" s="202">
        <v>0</v>
      </c>
      <c r="U68" s="202">
        <v>228.3</v>
      </c>
      <c r="V68" s="202">
        <v>5.07</v>
      </c>
      <c r="W68" s="202">
        <v>10.83</v>
      </c>
      <c r="X68" s="202">
        <v>36.06</v>
      </c>
      <c r="Y68" s="202">
        <v>0</v>
      </c>
      <c r="Z68" s="202">
        <v>68.02</v>
      </c>
      <c r="AA68" s="202">
        <v>22.05</v>
      </c>
      <c r="AB68" s="202">
        <v>0</v>
      </c>
      <c r="AC68" s="202">
        <v>7.07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14</v>
      </c>
      <c r="L69" s="202">
        <v>38.49</v>
      </c>
      <c r="M69" s="202">
        <v>0</v>
      </c>
      <c r="N69" s="202">
        <v>28.87</v>
      </c>
      <c r="O69" s="202">
        <v>48.48</v>
      </c>
      <c r="P69" s="202">
        <v>58.31</v>
      </c>
      <c r="Q69" s="202">
        <v>5.33</v>
      </c>
      <c r="R69" s="202">
        <v>8.24</v>
      </c>
      <c r="S69" s="202">
        <v>6.45</v>
      </c>
      <c r="T69" s="202">
        <v>0</v>
      </c>
      <c r="U69" s="202">
        <v>228.3</v>
      </c>
      <c r="V69" s="202">
        <v>5.07</v>
      </c>
      <c r="W69" s="202">
        <v>10.83</v>
      </c>
      <c r="X69" s="202">
        <v>36.06</v>
      </c>
      <c r="Y69" s="202">
        <v>0</v>
      </c>
      <c r="Z69" s="202">
        <v>68.02</v>
      </c>
      <c r="AA69" s="202">
        <v>22.05</v>
      </c>
      <c r="AB69" s="202">
        <v>0</v>
      </c>
      <c r="AC69" s="202">
        <v>7.07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26.3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14</v>
      </c>
      <c r="L70" s="202">
        <v>38.49</v>
      </c>
      <c r="M70" s="202">
        <v>0</v>
      </c>
      <c r="N70" s="202">
        <v>28.87</v>
      </c>
      <c r="O70" s="202">
        <v>48.48</v>
      </c>
      <c r="P70" s="202">
        <v>58.31</v>
      </c>
      <c r="Q70" s="202">
        <v>5.33</v>
      </c>
      <c r="R70" s="202">
        <v>8.24</v>
      </c>
      <c r="S70" s="202">
        <v>6.45</v>
      </c>
      <c r="T70" s="202">
        <v>0</v>
      </c>
      <c r="U70" s="202">
        <v>228.3</v>
      </c>
      <c r="V70" s="202">
        <v>5.07</v>
      </c>
      <c r="W70" s="202">
        <v>10.83</v>
      </c>
      <c r="X70" s="202">
        <v>36.06</v>
      </c>
      <c r="Y70" s="202">
        <v>0</v>
      </c>
      <c r="Z70" s="202">
        <v>68.02</v>
      </c>
      <c r="AA70" s="202">
        <v>22.05</v>
      </c>
      <c r="AB70" s="202">
        <v>0</v>
      </c>
      <c r="AC70" s="202">
        <v>7.07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5.38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26.3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14</v>
      </c>
      <c r="L71" s="202">
        <v>38.49</v>
      </c>
      <c r="M71" s="202">
        <v>0</v>
      </c>
      <c r="N71" s="202">
        <v>28.87</v>
      </c>
      <c r="O71" s="202">
        <v>48.48</v>
      </c>
      <c r="P71" s="202">
        <v>58.31</v>
      </c>
      <c r="Q71" s="202">
        <v>5.33</v>
      </c>
      <c r="R71" s="202">
        <v>8.24</v>
      </c>
      <c r="S71" s="202">
        <v>6.45</v>
      </c>
      <c r="T71" s="202">
        <v>0</v>
      </c>
      <c r="U71" s="202">
        <v>228.3</v>
      </c>
      <c r="V71" s="202">
        <v>5.07</v>
      </c>
      <c r="W71" s="202">
        <v>10.83</v>
      </c>
      <c r="X71" s="202">
        <v>36.06</v>
      </c>
      <c r="Y71" s="202">
        <v>0</v>
      </c>
      <c r="Z71" s="202">
        <v>68.02</v>
      </c>
      <c r="AA71" s="202">
        <v>22.05</v>
      </c>
      <c r="AB71" s="202">
        <v>0</v>
      </c>
      <c r="AC71" s="202">
        <v>7.07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5.38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14</v>
      </c>
      <c r="L72" s="202">
        <v>38.49</v>
      </c>
      <c r="M72" s="202">
        <v>0</v>
      </c>
      <c r="N72" s="202">
        <v>28.87</v>
      </c>
      <c r="O72" s="202">
        <v>48.48</v>
      </c>
      <c r="P72" s="202">
        <v>58.31</v>
      </c>
      <c r="Q72" s="202">
        <v>5.33</v>
      </c>
      <c r="R72" s="202">
        <v>8.24</v>
      </c>
      <c r="S72" s="202">
        <v>6.45</v>
      </c>
      <c r="T72" s="202">
        <v>0</v>
      </c>
      <c r="U72" s="202">
        <v>228.3</v>
      </c>
      <c r="V72" s="202">
        <v>5.07</v>
      </c>
      <c r="W72" s="202">
        <v>10.83</v>
      </c>
      <c r="X72" s="202">
        <v>36.06</v>
      </c>
      <c r="Y72" s="202">
        <v>0</v>
      </c>
      <c r="Z72" s="202">
        <v>68.02</v>
      </c>
      <c r="AA72" s="202">
        <v>22.05</v>
      </c>
      <c r="AB72" s="202">
        <v>0</v>
      </c>
      <c r="AC72" s="202">
        <v>7.07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5.38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25.9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14</v>
      </c>
      <c r="L73" s="202">
        <v>38.49</v>
      </c>
      <c r="M73" s="202">
        <v>0</v>
      </c>
      <c r="N73" s="202">
        <v>28.87</v>
      </c>
      <c r="O73" s="202">
        <v>48.48</v>
      </c>
      <c r="P73" s="202">
        <v>58.31</v>
      </c>
      <c r="Q73" s="202">
        <v>5.33</v>
      </c>
      <c r="R73" s="202">
        <v>7.93</v>
      </c>
      <c r="S73" s="202">
        <v>6.45</v>
      </c>
      <c r="T73" s="202">
        <v>0</v>
      </c>
      <c r="U73" s="202">
        <v>228.3</v>
      </c>
      <c r="V73" s="202">
        <v>3.49</v>
      </c>
      <c r="W73" s="202">
        <v>10.83</v>
      </c>
      <c r="X73" s="202">
        <v>36.06</v>
      </c>
      <c r="Y73" s="202">
        <v>0</v>
      </c>
      <c r="Z73" s="202">
        <v>68.02</v>
      </c>
      <c r="AA73" s="202">
        <v>22.05</v>
      </c>
      <c r="AB73" s="202">
        <v>0</v>
      </c>
      <c r="AC73" s="202">
        <v>7.07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5.38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25.23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14</v>
      </c>
      <c r="L74" s="202">
        <v>38.49</v>
      </c>
      <c r="M74" s="202">
        <v>0</v>
      </c>
      <c r="N74" s="202">
        <v>28.87</v>
      </c>
      <c r="O74" s="202">
        <v>48.48</v>
      </c>
      <c r="P74" s="202">
        <v>58.31</v>
      </c>
      <c r="Q74" s="202">
        <v>5.33</v>
      </c>
      <c r="R74" s="202">
        <v>7.93</v>
      </c>
      <c r="S74" s="202">
        <v>6.45</v>
      </c>
      <c r="T74" s="202">
        <v>0</v>
      </c>
      <c r="U74" s="202">
        <v>228.3</v>
      </c>
      <c r="V74" s="202">
        <v>3.49</v>
      </c>
      <c r="W74" s="202">
        <v>10.83</v>
      </c>
      <c r="X74" s="202">
        <v>36.06</v>
      </c>
      <c r="Y74" s="202">
        <v>0</v>
      </c>
      <c r="Z74" s="202">
        <v>68.02</v>
      </c>
      <c r="AA74" s="202">
        <v>22.05</v>
      </c>
      <c r="AB74" s="202">
        <v>0</v>
      </c>
      <c r="AC74" s="202">
        <v>7.07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5.38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11.04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14</v>
      </c>
      <c r="L75" s="202">
        <v>18.28</v>
      </c>
      <c r="M75" s="202">
        <v>0</v>
      </c>
      <c r="N75" s="202">
        <v>28.87</v>
      </c>
      <c r="O75" s="202">
        <v>48.48</v>
      </c>
      <c r="P75" s="202">
        <v>58.31</v>
      </c>
      <c r="Q75" s="202">
        <v>5.33</v>
      </c>
      <c r="R75" s="202">
        <v>7.93</v>
      </c>
      <c r="S75" s="202">
        <v>6.45</v>
      </c>
      <c r="T75" s="202">
        <v>0</v>
      </c>
      <c r="U75" s="202">
        <v>228.3</v>
      </c>
      <c r="V75" s="202">
        <v>3.49</v>
      </c>
      <c r="W75" s="202">
        <v>10.83</v>
      </c>
      <c r="X75" s="202">
        <v>36.06</v>
      </c>
      <c r="Y75" s="202">
        <v>0</v>
      </c>
      <c r="Z75" s="202">
        <v>68.02</v>
      </c>
      <c r="AA75" s="202">
        <v>22.05</v>
      </c>
      <c r="AB75" s="202">
        <v>0</v>
      </c>
      <c r="AC75" s="202">
        <v>7.07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5.6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14</v>
      </c>
      <c r="L76" s="202">
        <v>18.28</v>
      </c>
      <c r="M76" s="202">
        <v>0</v>
      </c>
      <c r="N76" s="202">
        <v>28.87</v>
      </c>
      <c r="O76" s="202">
        <v>48.48</v>
      </c>
      <c r="P76" s="202">
        <v>58.31</v>
      </c>
      <c r="Q76" s="202">
        <v>5.33</v>
      </c>
      <c r="R76" s="202">
        <v>7.93</v>
      </c>
      <c r="S76" s="202">
        <v>6.45</v>
      </c>
      <c r="T76" s="202">
        <v>0</v>
      </c>
      <c r="U76" s="202">
        <v>228.3</v>
      </c>
      <c r="V76" s="202">
        <v>3.49</v>
      </c>
      <c r="W76" s="202">
        <v>10.83</v>
      </c>
      <c r="X76" s="202">
        <v>36.06</v>
      </c>
      <c r="Y76" s="202">
        <v>0</v>
      </c>
      <c r="Z76" s="202">
        <v>68.02</v>
      </c>
      <c r="AA76" s="202">
        <v>22.05</v>
      </c>
      <c r="AB76" s="202">
        <v>0</v>
      </c>
      <c r="AC76" s="202">
        <v>7.07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5.6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13.47</v>
      </c>
      <c r="L77" s="202">
        <v>18.28</v>
      </c>
      <c r="M77" s="202">
        <v>0</v>
      </c>
      <c r="N77" s="202">
        <v>28.87</v>
      </c>
      <c r="O77" s="202">
        <v>48.48</v>
      </c>
      <c r="P77" s="202">
        <v>58.31</v>
      </c>
      <c r="Q77" s="202">
        <v>5.33</v>
      </c>
      <c r="R77" s="202">
        <v>7.93</v>
      </c>
      <c r="S77" s="202">
        <v>6.45</v>
      </c>
      <c r="T77" s="202">
        <v>0</v>
      </c>
      <c r="U77" s="202">
        <v>230.56</v>
      </c>
      <c r="V77" s="202">
        <v>3.49</v>
      </c>
      <c r="W77" s="202">
        <v>10.83</v>
      </c>
      <c r="X77" s="202">
        <v>36.06</v>
      </c>
      <c r="Y77" s="202">
        <v>0</v>
      </c>
      <c r="Z77" s="202">
        <v>67.28</v>
      </c>
      <c r="AA77" s="202">
        <v>22.05</v>
      </c>
      <c r="AB77" s="202">
        <v>0</v>
      </c>
      <c r="AC77" s="202">
        <v>7.07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5.6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13.47</v>
      </c>
      <c r="L78" s="202">
        <v>18.28</v>
      </c>
      <c r="M78" s="202">
        <v>0</v>
      </c>
      <c r="N78" s="202">
        <v>28.87</v>
      </c>
      <c r="O78" s="202">
        <v>48.48</v>
      </c>
      <c r="P78" s="202">
        <v>58.31</v>
      </c>
      <c r="Q78" s="202">
        <v>5.33</v>
      </c>
      <c r="R78" s="202">
        <v>7.93</v>
      </c>
      <c r="S78" s="202">
        <v>6.45</v>
      </c>
      <c r="T78" s="202">
        <v>0</v>
      </c>
      <c r="U78" s="202">
        <v>230.56</v>
      </c>
      <c r="V78" s="202">
        <v>3.49</v>
      </c>
      <c r="W78" s="202">
        <v>10.83</v>
      </c>
      <c r="X78" s="202">
        <v>36.06</v>
      </c>
      <c r="Y78" s="202">
        <v>0</v>
      </c>
      <c r="Z78" s="202">
        <v>67.28</v>
      </c>
      <c r="AA78" s="202">
        <v>22.05</v>
      </c>
      <c r="AB78" s="202">
        <v>0</v>
      </c>
      <c r="AC78" s="202">
        <v>7.07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5.6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24.92</v>
      </c>
      <c r="L79" s="202">
        <v>38.49</v>
      </c>
      <c r="M79" s="202">
        <v>0</v>
      </c>
      <c r="N79" s="202">
        <v>28.87</v>
      </c>
      <c r="O79" s="202">
        <v>48.48</v>
      </c>
      <c r="P79" s="202">
        <v>58.31</v>
      </c>
      <c r="Q79" s="202">
        <v>5.33</v>
      </c>
      <c r="R79" s="202">
        <v>7.93</v>
      </c>
      <c r="S79" s="202">
        <v>6.45</v>
      </c>
      <c r="T79" s="202">
        <v>0</v>
      </c>
      <c r="U79" s="202">
        <v>230.56</v>
      </c>
      <c r="V79" s="202">
        <v>3.49</v>
      </c>
      <c r="W79" s="202">
        <v>10.83</v>
      </c>
      <c r="X79" s="202">
        <v>36.06</v>
      </c>
      <c r="Y79" s="202">
        <v>0</v>
      </c>
      <c r="Z79" s="202">
        <v>60.48</v>
      </c>
      <c r="AA79" s="202">
        <v>22.05</v>
      </c>
      <c r="AB79" s="202">
        <v>0</v>
      </c>
      <c r="AC79" s="202">
        <v>7.07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5.6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24.92</v>
      </c>
      <c r="L80" s="202">
        <v>38.49</v>
      </c>
      <c r="M80" s="202">
        <v>0</v>
      </c>
      <c r="N80" s="202">
        <v>28.87</v>
      </c>
      <c r="O80" s="202">
        <v>48.48</v>
      </c>
      <c r="P80" s="202">
        <v>58.31</v>
      </c>
      <c r="Q80" s="202">
        <v>5.33</v>
      </c>
      <c r="R80" s="202">
        <v>7.93</v>
      </c>
      <c r="S80" s="202">
        <v>6.45</v>
      </c>
      <c r="T80" s="202">
        <v>0</v>
      </c>
      <c r="U80" s="202">
        <v>230.56</v>
      </c>
      <c r="V80" s="202">
        <v>3.49</v>
      </c>
      <c r="W80" s="202">
        <v>10.83</v>
      </c>
      <c r="X80" s="202">
        <v>36.06</v>
      </c>
      <c r="Y80" s="202">
        <v>0</v>
      </c>
      <c r="Z80" s="202">
        <v>60.48</v>
      </c>
      <c r="AA80" s="202">
        <v>22.05</v>
      </c>
      <c r="AB80" s="202">
        <v>0</v>
      </c>
      <c r="AC80" s="202">
        <v>15.16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5.6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27.75</v>
      </c>
      <c r="L81" s="202">
        <v>38.49</v>
      </c>
      <c r="M81" s="202">
        <v>0</v>
      </c>
      <c r="N81" s="202">
        <v>28.87</v>
      </c>
      <c r="O81" s="202">
        <v>48.48</v>
      </c>
      <c r="P81" s="202">
        <v>58.31</v>
      </c>
      <c r="Q81" s="202">
        <v>5.33</v>
      </c>
      <c r="R81" s="202">
        <v>7.93</v>
      </c>
      <c r="S81" s="202">
        <v>6.45</v>
      </c>
      <c r="T81" s="202">
        <v>0</v>
      </c>
      <c r="U81" s="202">
        <v>230.56</v>
      </c>
      <c r="V81" s="202">
        <v>3.49</v>
      </c>
      <c r="W81" s="202">
        <v>10.83</v>
      </c>
      <c r="X81" s="202">
        <v>36.06</v>
      </c>
      <c r="Y81" s="202">
        <v>0</v>
      </c>
      <c r="Z81" s="202">
        <v>60.48</v>
      </c>
      <c r="AA81" s="202">
        <v>22.05</v>
      </c>
      <c r="AB81" s="202">
        <v>0</v>
      </c>
      <c r="AC81" s="202">
        <v>7.43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5.6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25.3</v>
      </c>
      <c r="L82" s="202">
        <v>38.49</v>
      </c>
      <c r="M82" s="202">
        <v>0</v>
      </c>
      <c r="N82" s="202">
        <v>28.87</v>
      </c>
      <c r="O82" s="202">
        <v>48.48</v>
      </c>
      <c r="P82" s="202">
        <v>58.31</v>
      </c>
      <c r="Q82" s="202">
        <v>5.33</v>
      </c>
      <c r="R82" s="202">
        <v>7.93</v>
      </c>
      <c r="S82" s="202">
        <v>6.45</v>
      </c>
      <c r="T82" s="202">
        <v>0</v>
      </c>
      <c r="U82" s="202">
        <v>230.56</v>
      </c>
      <c r="V82" s="202">
        <v>3.49</v>
      </c>
      <c r="W82" s="202">
        <v>10.83</v>
      </c>
      <c r="X82" s="202">
        <v>36.06</v>
      </c>
      <c r="Y82" s="202">
        <v>0</v>
      </c>
      <c r="Z82" s="202">
        <v>60.48</v>
      </c>
      <c r="AA82" s="202">
        <v>22.05</v>
      </c>
      <c r="AB82" s="202">
        <v>0</v>
      </c>
      <c r="AC82" s="202">
        <v>7.43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5.6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39.93</v>
      </c>
      <c r="L83" s="202">
        <v>62.79</v>
      </c>
      <c r="M83" s="202">
        <v>0</v>
      </c>
      <c r="N83" s="202">
        <v>28.87</v>
      </c>
      <c r="O83" s="202">
        <v>48.48</v>
      </c>
      <c r="P83" s="202">
        <v>58.31</v>
      </c>
      <c r="Q83" s="202">
        <v>5.33</v>
      </c>
      <c r="R83" s="202">
        <v>7.93</v>
      </c>
      <c r="S83" s="202">
        <v>6.45</v>
      </c>
      <c r="T83" s="202">
        <v>0</v>
      </c>
      <c r="U83" s="202">
        <v>230.56</v>
      </c>
      <c r="V83" s="202">
        <v>3.49</v>
      </c>
      <c r="W83" s="202">
        <v>10.83</v>
      </c>
      <c r="X83" s="202">
        <v>36.06</v>
      </c>
      <c r="Y83" s="202">
        <v>0</v>
      </c>
      <c r="Z83" s="202">
        <v>60.48</v>
      </c>
      <c r="AA83" s="202">
        <v>22.05</v>
      </c>
      <c r="AB83" s="202">
        <v>0</v>
      </c>
      <c r="AC83" s="202">
        <v>7.43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5.79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51.09</v>
      </c>
      <c r="L84" s="202">
        <v>62.79</v>
      </c>
      <c r="M84" s="202">
        <v>0</v>
      </c>
      <c r="N84" s="202">
        <v>28.87</v>
      </c>
      <c r="O84" s="202">
        <v>48.48</v>
      </c>
      <c r="P84" s="202">
        <v>58.31</v>
      </c>
      <c r="Q84" s="202">
        <v>5.33</v>
      </c>
      <c r="R84" s="202">
        <v>7.93</v>
      </c>
      <c r="S84" s="202">
        <v>6.45</v>
      </c>
      <c r="T84" s="202">
        <v>0</v>
      </c>
      <c r="U84" s="202">
        <v>230.56</v>
      </c>
      <c r="V84" s="202">
        <v>3.49</v>
      </c>
      <c r="W84" s="202">
        <v>10.83</v>
      </c>
      <c r="X84" s="202">
        <v>36.06</v>
      </c>
      <c r="Y84" s="202">
        <v>0</v>
      </c>
      <c r="Z84" s="202">
        <v>60.48</v>
      </c>
      <c r="AA84" s="202">
        <v>22.05</v>
      </c>
      <c r="AB84" s="202">
        <v>0</v>
      </c>
      <c r="AC84" s="202">
        <v>7.43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5.79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51.09</v>
      </c>
      <c r="L85" s="202">
        <v>62.79</v>
      </c>
      <c r="M85" s="202">
        <v>0</v>
      </c>
      <c r="N85" s="202">
        <v>28.87</v>
      </c>
      <c r="O85" s="202">
        <v>48.48</v>
      </c>
      <c r="P85" s="202">
        <v>58.31</v>
      </c>
      <c r="Q85" s="202">
        <v>5.33</v>
      </c>
      <c r="R85" s="202">
        <v>7.93</v>
      </c>
      <c r="S85" s="202">
        <v>6.45</v>
      </c>
      <c r="T85" s="202">
        <v>0</v>
      </c>
      <c r="U85" s="202">
        <v>232.83</v>
      </c>
      <c r="V85" s="202">
        <v>3.49</v>
      </c>
      <c r="W85" s="202">
        <v>10.83</v>
      </c>
      <c r="X85" s="202">
        <v>36.06</v>
      </c>
      <c r="Y85" s="202">
        <v>0</v>
      </c>
      <c r="Z85" s="202">
        <v>68.010000000000005</v>
      </c>
      <c r="AA85" s="202">
        <v>22.05</v>
      </c>
      <c r="AB85" s="202">
        <v>0</v>
      </c>
      <c r="AC85" s="202">
        <v>7.43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19.29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51.09</v>
      </c>
      <c r="L86" s="202">
        <v>62.79</v>
      </c>
      <c r="M86" s="202">
        <v>0</v>
      </c>
      <c r="N86" s="202">
        <v>28.87</v>
      </c>
      <c r="O86" s="202">
        <v>48.48</v>
      </c>
      <c r="P86" s="202">
        <v>58.31</v>
      </c>
      <c r="Q86" s="202">
        <v>5.33</v>
      </c>
      <c r="R86" s="202">
        <v>7.93</v>
      </c>
      <c r="S86" s="202">
        <v>6.45</v>
      </c>
      <c r="T86" s="202">
        <v>0</v>
      </c>
      <c r="U86" s="202">
        <v>232.83</v>
      </c>
      <c r="V86" s="202">
        <v>3.49</v>
      </c>
      <c r="W86" s="202">
        <v>10.83</v>
      </c>
      <c r="X86" s="202">
        <v>36.06</v>
      </c>
      <c r="Y86" s="202">
        <v>0</v>
      </c>
      <c r="Z86" s="202">
        <v>68.010000000000005</v>
      </c>
      <c r="AA86" s="202">
        <v>22.05</v>
      </c>
      <c r="AB86" s="202">
        <v>0</v>
      </c>
      <c r="AC86" s="202">
        <v>7.43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5.79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51</v>
      </c>
      <c r="L87" s="202">
        <v>62.79</v>
      </c>
      <c r="M87" s="202">
        <v>0</v>
      </c>
      <c r="N87" s="202">
        <v>28.87</v>
      </c>
      <c r="O87" s="202">
        <v>48.48</v>
      </c>
      <c r="P87" s="202">
        <v>58.31</v>
      </c>
      <c r="Q87" s="202">
        <v>5.33</v>
      </c>
      <c r="R87" s="202">
        <v>10.36</v>
      </c>
      <c r="S87" s="202">
        <v>6.45</v>
      </c>
      <c r="T87" s="202">
        <v>0</v>
      </c>
      <c r="U87" s="202">
        <v>232.83</v>
      </c>
      <c r="V87" s="202">
        <v>3.49</v>
      </c>
      <c r="W87" s="202">
        <v>10.83</v>
      </c>
      <c r="X87" s="202">
        <v>36.06</v>
      </c>
      <c r="Y87" s="202">
        <v>0</v>
      </c>
      <c r="Z87" s="202">
        <v>68.010000000000005</v>
      </c>
      <c r="AA87" s="202">
        <v>22.05</v>
      </c>
      <c r="AB87" s="202">
        <v>0</v>
      </c>
      <c r="AC87" s="202">
        <v>7.43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5.79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51.09</v>
      </c>
      <c r="L88" s="202">
        <v>62.79</v>
      </c>
      <c r="M88" s="202">
        <v>0</v>
      </c>
      <c r="N88" s="202">
        <v>28.87</v>
      </c>
      <c r="O88" s="202">
        <v>48.48</v>
      </c>
      <c r="P88" s="202">
        <v>58.31</v>
      </c>
      <c r="Q88" s="202">
        <v>5.33</v>
      </c>
      <c r="R88" s="202">
        <v>10.36</v>
      </c>
      <c r="S88" s="202">
        <v>6.45</v>
      </c>
      <c r="T88" s="202">
        <v>0</v>
      </c>
      <c r="U88" s="202">
        <v>232.83</v>
      </c>
      <c r="V88" s="202">
        <v>3.49</v>
      </c>
      <c r="W88" s="202">
        <v>10.83</v>
      </c>
      <c r="X88" s="202">
        <v>36.06</v>
      </c>
      <c r="Y88" s="202">
        <v>0</v>
      </c>
      <c r="Z88" s="202">
        <v>68.010000000000005</v>
      </c>
      <c r="AA88" s="202">
        <v>22.05</v>
      </c>
      <c r="AB88" s="202">
        <v>0</v>
      </c>
      <c r="AC88" s="202">
        <v>7.43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5.79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51.09</v>
      </c>
      <c r="L89" s="202">
        <v>62.79</v>
      </c>
      <c r="M89" s="202">
        <v>0</v>
      </c>
      <c r="N89" s="202">
        <v>28.87</v>
      </c>
      <c r="O89" s="202">
        <v>48.48</v>
      </c>
      <c r="P89" s="202">
        <v>58.31</v>
      </c>
      <c r="Q89" s="202">
        <v>5.33</v>
      </c>
      <c r="R89" s="202">
        <v>10.36</v>
      </c>
      <c r="S89" s="202">
        <v>6.45</v>
      </c>
      <c r="T89" s="202">
        <v>0</v>
      </c>
      <c r="U89" s="202">
        <v>234.5</v>
      </c>
      <c r="V89" s="202">
        <v>3.49</v>
      </c>
      <c r="W89" s="202">
        <v>10.83</v>
      </c>
      <c r="X89" s="202">
        <v>36.06</v>
      </c>
      <c r="Y89" s="202">
        <v>0</v>
      </c>
      <c r="Z89" s="202">
        <v>68.010000000000005</v>
      </c>
      <c r="AA89" s="202">
        <v>22.05</v>
      </c>
      <c r="AB89" s="202">
        <v>0</v>
      </c>
      <c r="AC89" s="202">
        <v>7.43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5.79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51.09</v>
      </c>
      <c r="L90" s="202">
        <v>62.79</v>
      </c>
      <c r="M90" s="202">
        <v>0</v>
      </c>
      <c r="N90" s="202">
        <v>28.87</v>
      </c>
      <c r="O90" s="202">
        <v>48.48</v>
      </c>
      <c r="P90" s="202">
        <v>58.31</v>
      </c>
      <c r="Q90" s="202">
        <v>5.33</v>
      </c>
      <c r="R90" s="202">
        <v>10.36</v>
      </c>
      <c r="S90" s="202">
        <v>6.45</v>
      </c>
      <c r="T90" s="202">
        <v>0</v>
      </c>
      <c r="U90" s="202">
        <v>234.5</v>
      </c>
      <c r="V90" s="202">
        <v>3.49</v>
      </c>
      <c r="W90" s="202">
        <v>10.83</v>
      </c>
      <c r="X90" s="202">
        <v>36.06</v>
      </c>
      <c r="Y90" s="202">
        <v>0</v>
      </c>
      <c r="Z90" s="202">
        <v>68.010000000000005</v>
      </c>
      <c r="AA90" s="202">
        <v>22.05</v>
      </c>
      <c r="AB90" s="202">
        <v>0</v>
      </c>
      <c r="AC90" s="202">
        <v>7.43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5.79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51.09</v>
      </c>
      <c r="L91" s="202">
        <v>62.79</v>
      </c>
      <c r="M91" s="202">
        <v>0</v>
      </c>
      <c r="N91" s="202">
        <v>28.87</v>
      </c>
      <c r="O91" s="202">
        <v>48.48</v>
      </c>
      <c r="P91" s="202">
        <v>58.31</v>
      </c>
      <c r="Q91" s="202">
        <v>5.33</v>
      </c>
      <c r="R91" s="202">
        <v>10.36</v>
      </c>
      <c r="S91" s="202">
        <v>6.45</v>
      </c>
      <c r="T91" s="202">
        <v>0</v>
      </c>
      <c r="U91" s="202">
        <v>234.5</v>
      </c>
      <c r="V91" s="202">
        <v>3.48</v>
      </c>
      <c r="W91" s="202">
        <v>10.83</v>
      </c>
      <c r="X91" s="202">
        <v>36.06</v>
      </c>
      <c r="Y91" s="202">
        <v>0</v>
      </c>
      <c r="Z91" s="202">
        <v>68.010000000000005</v>
      </c>
      <c r="AA91" s="202">
        <v>22.05</v>
      </c>
      <c r="AB91" s="202">
        <v>0</v>
      </c>
      <c r="AC91" s="202">
        <v>7.78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5.79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51.09</v>
      </c>
      <c r="L92" s="202">
        <v>62.79</v>
      </c>
      <c r="M92" s="202">
        <v>0</v>
      </c>
      <c r="N92" s="202">
        <v>28.87</v>
      </c>
      <c r="O92" s="202">
        <v>48.48</v>
      </c>
      <c r="P92" s="202">
        <v>58.31</v>
      </c>
      <c r="Q92" s="202">
        <v>5.33</v>
      </c>
      <c r="R92" s="202">
        <v>10.36</v>
      </c>
      <c r="S92" s="202">
        <v>6.45</v>
      </c>
      <c r="T92" s="202">
        <v>0</v>
      </c>
      <c r="U92" s="202">
        <v>234.5</v>
      </c>
      <c r="V92" s="202">
        <v>3.49</v>
      </c>
      <c r="W92" s="202">
        <v>10.83</v>
      </c>
      <c r="X92" s="202">
        <v>36.06</v>
      </c>
      <c r="Y92" s="202">
        <v>0</v>
      </c>
      <c r="Z92" s="202">
        <v>68.010000000000005</v>
      </c>
      <c r="AA92" s="202">
        <v>22.05</v>
      </c>
      <c r="AB92" s="202">
        <v>0</v>
      </c>
      <c r="AC92" s="202">
        <v>7.78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5.79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51.09</v>
      </c>
      <c r="L93" s="202">
        <v>62.79</v>
      </c>
      <c r="M93" s="202">
        <v>0</v>
      </c>
      <c r="N93" s="202">
        <v>28.87</v>
      </c>
      <c r="O93" s="202">
        <v>48.48</v>
      </c>
      <c r="P93" s="202">
        <v>58.31</v>
      </c>
      <c r="Q93" s="202">
        <v>5.33</v>
      </c>
      <c r="R93" s="202">
        <v>10.36</v>
      </c>
      <c r="S93" s="202">
        <v>6.45</v>
      </c>
      <c r="T93" s="202">
        <v>0</v>
      </c>
      <c r="U93" s="202">
        <v>234.5</v>
      </c>
      <c r="V93" s="202">
        <v>3.49</v>
      </c>
      <c r="W93" s="202">
        <v>10.83</v>
      </c>
      <c r="X93" s="202">
        <v>36.06</v>
      </c>
      <c r="Y93" s="202">
        <v>0</v>
      </c>
      <c r="Z93" s="202">
        <v>68.010000000000005</v>
      </c>
      <c r="AA93" s="202">
        <v>22.05</v>
      </c>
      <c r="AB93" s="202">
        <v>0</v>
      </c>
      <c r="AC93" s="202">
        <v>7.78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5.79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51.09</v>
      </c>
      <c r="L94" s="202">
        <v>62.79</v>
      </c>
      <c r="M94" s="202">
        <v>0</v>
      </c>
      <c r="N94" s="202">
        <v>28.87</v>
      </c>
      <c r="O94" s="202">
        <v>48.48</v>
      </c>
      <c r="P94" s="202">
        <v>58.31</v>
      </c>
      <c r="Q94" s="202">
        <v>5.33</v>
      </c>
      <c r="R94" s="202">
        <v>10.36</v>
      </c>
      <c r="S94" s="202">
        <v>6.45</v>
      </c>
      <c r="T94" s="202">
        <v>0</v>
      </c>
      <c r="U94" s="202">
        <v>234.5</v>
      </c>
      <c r="V94" s="202">
        <v>3.48</v>
      </c>
      <c r="W94" s="202">
        <v>10.83</v>
      </c>
      <c r="X94" s="202">
        <v>36.06</v>
      </c>
      <c r="Y94" s="202">
        <v>0</v>
      </c>
      <c r="Z94" s="202">
        <v>68.010000000000005</v>
      </c>
      <c r="AA94" s="202">
        <v>22.05</v>
      </c>
      <c r="AB94" s="202">
        <v>0</v>
      </c>
      <c r="AC94" s="202">
        <v>7.78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5.79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51.09</v>
      </c>
      <c r="L95" s="202">
        <v>62.79</v>
      </c>
      <c r="M95" s="202">
        <v>0</v>
      </c>
      <c r="N95" s="202">
        <v>28.87</v>
      </c>
      <c r="O95" s="202">
        <v>48.48</v>
      </c>
      <c r="P95" s="202">
        <v>58.31</v>
      </c>
      <c r="Q95" s="202">
        <v>5.33</v>
      </c>
      <c r="R95" s="202">
        <v>10.36</v>
      </c>
      <c r="S95" s="202">
        <v>6.45</v>
      </c>
      <c r="T95" s="202">
        <v>0</v>
      </c>
      <c r="U95" s="202">
        <v>234.5</v>
      </c>
      <c r="V95" s="202">
        <v>3.48</v>
      </c>
      <c r="W95" s="202">
        <v>10.83</v>
      </c>
      <c r="X95" s="202">
        <v>36.06</v>
      </c>
      <c r="Y95" s="202">
        <v>0</v>
      </c>
      <c r="Z95" s="202">
        <v>68.010000000000005</v>
      </c>
      <c r="AA95" s="202">
        <v>22.05</v>
      </c>
      <c r="AB95" s="202">
        <v>0</v>
      </c>
      <c r="AC95" s="202">
        <v>7.78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5.79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51.09</v>
      </c>
      <c r="L96" s="202">
        <v>62.79</v>
      </c>
      <c r="M96" s="202">
        <v>0</v>
      </c>
      <c r="N96" s="202">
        <v>28.87</v>
      </c>
      <c r="O96" s="202">
        <v>48.48</v>
      </c>
      <c r="P96" s="202">
        <v>58.31</v>
      </c>
      <c r="Q96" s="202">
        <v>5.33</v>
      </c>
      <c r="R96" s="202">
        <v>10.36</v>
      </c>
      <c r="S96" s="202">
        <v>6.45</v>
      </c>
      <c r="T96" s="202">
        <v>0</v>
      </c>
      <c r="U96" s="202">
        <v>234.5</v>
      </c>
      <c r="V96" s="202">
        <v>3.49</v>
      </c>
      <c r="W96" s="202">
        <v>10.83</v>
      </c>
      <c r="X96" s="202">
        <v>36.06</v>
      </c>
      <c r="Y96" s="202">
        <v>0</v>
      </c>
      <c r="Z96" s="202">
        <v>68.010000000000005</v>
      </c>
      <c r="AA96" s="202">
        <v>22.05</v>
      </c>
      <c r="AB96" s="202">
        <v>0</v>
      </c>
      <c r="AC96" s="202">
        <v>7.78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5.79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51.09</v>
      </c>
      <c r="L97" s="202">
        <v>62.79</v>
      </c>
      <c r="M97" s="202">
        <v>0</v>
      </c>
      <c r="N97" s="202">
        <v>28.87</v>
      </c>
      <c r="O97" s="202">
        <v>48.48</v>
      </c>
      <c r="P97" s="202">
        <v>58.31</v>
      </c>
      <c r="Q97" s="202">
        <v>5.33</v>
      </c>
      <c r="R97" s="202">
        <v>10.36</v>
      </c>
      <c r="S97" s="202">
        <v>6.45</v>
      </c>
      <c r="T97" s="202">
        <v>0</v>
      </c>
      <c r="U97" s="202">
        <v>234.5</v>
      </c>
      <c r="V97" s="202">
        <v>3.49</v>
      </c>
      <c r="W97" s="202">
        <v>10.83</v>
      </c>
      <c r="X97" s="202">
        <v>36.06</v>
      </c>
      <c r="Y97" s="202">
        <v>0</v>
      </c>
      <c r="Z97" s="202">
        <v>68.010000000000005</v>
      </c>
      <c r="AA97" s="202">
        <v>22.05</v>
      </c>
      <c r="AB97" s="202">
        <v>0</v>
      </c>
      <c r="AC97" s="202">
        <v>7.78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5.79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51.09</v>
      </c>
      <c r="L98" s="202">
        <v>62.79</v>
      </c>
      <c r="M98" s="202">
        <v>0</v>
      </c>
      <c r="N98" s="202">
        <v>28.87</v>
      </c>
      <c r="O98" s="202">
        <v>48.48</v>
      </c>
      <c r="P98" s="202">
        <v>58.31</v>
      </c>
      <c r="Q98" s="202">
        <v>5.33</v>
      </c>
      <c r="R98" s="202">
        <v>10.36</v>
      </c>
      <c r="S98" s="202">
        <v>6.45</v>
      </c>
      <c r="T98" s="202">
        <v>0</v>
      </c>
      <c r="U98" s="202">
        <v>234.5</v>
      </c>
      <c r="V98" s="202">
        <v>3.49</v>
      </c>
      <c r="W98" s="202">
        <v>10.83</v>
      </c>
      <c r="X98" s="202">
        <v>36.06</v>
      </c>
      <c r="Y98" s="202">
        <v>0</v>
      </c>
      <c r="Z98" s="202">
        <v>68.010000000000005</v>
      </c>
      <c r="AA98" s="202">
        <v>22.05</v>
      </c>
      <c r="AB98" s="202">
        <v>0</v>
      </c>
      <c r="AC98" s="202">
        <v>7.78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5.79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0.55559999999999987</v>
      </c>
      <c r="L99">
        <f t="shared" si="0"/>
        <v>0.69076249999999972</v>
      </c>
      <c r="M99">
        <f t="shared" si="0"/>
        <v>0</v>
      </c>
      <c r="N99">
        <f t="shared" si="0"/>
        <v>0.69287999999999839</v>
      </c>
      <c r="O99">
        <f t="shared" si="0"/>
        <v>1.163519999999999</v>
      </c>
      <c r="P99">
        <f t="shared" si="0"/>
        <v>1.3956600000000019</v>
      </c>
      <c r="Q99">
        <f t="shared" si="0"/>
        <v>0.11357499999999987</v>
      </c>
      <c r="R99">
        <f t="shared" si="0"/>
        <v>0.18701999999999994</v>
      </c>
      <c r="S99">
        <f t="shared" si="0"/>
        <v>0.13804999999999995</v>
      </c>
      <c r="T99">
        <f t="shared" si="0"/>
        <v>0</v>
      </c>
      <c r="U99">
        <f t="shared" si="0"/>
        <v>5.5815400000000004</v>
      </c>
      <c r="V99">
        <f t="shared" si="0"/>
        <v>6.9575000000000012E-2</v>
      </c>
      <c r="W99">
        <f t="shared" si="0"/>
        <v>0.26156750000000045</v>
      </c>
      <c r="X99">
        <f t="shared" si="0"/>
        <v>0.86579249999999897</v>
      </c>
      <c r="Y99">
        <f t="shared" si="0"/>
        <v>0</v>
      </c>
      <c r="Z99">
        <f t="shared" si="0"/>
        <v>1.4044349999999999</v>
      </c>
      <c r="AA99">
        <f t="shared" si="0"/>
        <v>0.52936499999999942</v>
      </c>
      <c r="AB99">
        <f t="shared" si="0"/>
        <v>0</v>
      </c>
      <c r="AC99">
        <f t="shared" si="0"/>
        <v>0.1805175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0.14963499999999993</v>
      </c>
      <c r="AJ99">
        <f t="shared" si="0"/>
        <v>0</v>
      </c>
      <c r="AK99">
        <f t="shared" si="0"/>
        <v>1.1128275000000005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0.30390749999999978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1.42</v>
      </c>
      <c r="L3" s="202">
        <v>443.55</v>
      </c>
      <c r="M3" s="202">
        <v>24.8</v>
      </c>
      <c r="N3" s="202">
        <v>34.869999999999997</v>
      </c>
      <c r="O3" s="202">
        <v>0</v>
      </c>
      <c r="P3" s="202">
        <v>36.1</v>
      </c>
      <c r="Q3" s="202">
        <v>6.44</v>
      </c>
      <c r="R3" s="202">
        <v>9.59</v>
      </c>
      <c r="S3" s="202">
        <v>7.8</v>
      </c>
      <c r="T3" s="202">
        <v>0</v>
      </c>
      <c r="U3" s="202">
        <v>51.51</v>
      </c>
      <c r="V3" s="202">
        <v>5.78</v>
      </c>
      <c r="W3" s="202">
        <v>13.26</v>
      </c>
      <c r="X3" s="202">
        <v>43.55</v>
      </c>
      <c r="Y3" s="202">
        <v>0</v>
      </c>
      <c r="Z3" s="202">
        <v>74.760000000000005</v>
      </c>
      <c r="AA3" s="202">
        <v>26.63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6.94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1.42</v>
      </c>
      <c r="L4" s="202">
        <v>443.55</v>
      </c>
      <c r="M4" s="202">
        <v>24.8</v>
      </c>
      <c r="N4" s="202">
        <v>34.869999999999997</v>
      </c>
      <c r="O4" s="202">
        <v>0</v>
      </c>
      <c r="P4" s="202">
        <v>36.1</v>
      </c>
      <c r="Q4" s="202">
        <v>6.44</v>
      </c>
      <c r="R4" s="202">
        <v>9.59</v>
      </c>
      <c r="S4" s="202">
        <v>7.8</v>
      </c>
      <c r="T4" s="202">
        <v>0</v>
      </c>
      <c r="U4" s="202">
        <v>51.51</v>
      </c>
      <c r="V4" s="202">
        <v>5.61</v>
      </c>
      <c r="W4" s="202">
        <v>13.26</v>
      </c>
      <c r="X4" s="202">
        <v>43.55</v>
      </c>
      <c r="Y4" s="202">
        <v>0</v>
      </c>
      <c r="Z4" s="202">
        <v>74.760000000000005</v>
      </c>
      <c r="AA4" s="202">
        <v>26.63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6.94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1.42</v>
      </c>
      <c r="L5" s="202">
        <v>443.55</v>
      </c>
      <c r="M5" s="202">
        <v>24.8</v>
      </c>
      <c r="N5" s="202">
        <v>34.869999999999997</v>
      </c>
      <c r="O5" s="202">
        <v>0</v>
      </c>
      <c r="P5" s="202">
        <v>36.1</v>
      </c>
      <c r="Q5" s="202">
        <v>6.44</v>
      </c>
      <c r="R5" s="202">
        <v>9.59</v>
      </c>
      <c r="S5" s="202">
        <v>7.8</v>
      </c>
      <c r="T5" s="202">
        <v>0</v>
      </c>
      <c r="U5" s="202">
        <v>51.51</v>
      </c>
      <c r="V5" s="202">
        <v>5.61</v>
      </c>
      <c r="W5" s="202">
        <v>13.26</v>
      </c>
      <c r="X5" s="202">
        <v>43.55</v>
      </c>
      <c r="Y5" s="202">
        <v>0</v>
      </c>
      <c r="Z5" s="202">
        <v>74.760000000000005</v>
      </c>
      <c r="AA5" s="202">
        <v>26.63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6.94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1.42</v>
      </c>
      <c r="L6" s="202">
        <v>443.55</v>
      </c>
      <c r="M6" s="202">
        <v>24.8</v>
      </c>
      <c r="N6" s="202">
        <v>34.869999999999997</v>
      </c>
      <c r="O6" s="202">
        <v>0</v>
      </c>
      <c r="P6" s="202">
        <v>36.1</v>
      </c>
      <c r="Q6" s="202">
        <v>6.44</v>
      </c>
      <c r="R6" s="202">
        <v>9.59</v>
      </c>
      <c r="S6" s="202">
        <v>7.8</v>
      </c>
      <c r="T6" s="202">
        <v>0</v>
      </c>
      <c r="U6" s="202">
        <v>51.51</v>
      </c>
      <c r="V6" s="202">
        <v>5.61</v>
      </c>
      <c r="W6" s="202">
        <v>13.26</v>
      </c>
      <c r="X6" s="202">
        <v>43.55</v>
      </c>
      <c r="Y6" s="202">
        <v>0</v>
      </c>
      <c r="Z6" s="202">
        <v>74.760000000000005</v>
      </c>
      <c r="AA6" s="202">
        <v>26.63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6.94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1.42</v>
      </c>
      <c r="L7" s="202">
        <v>443.55</v>
      </c>
      <c r="M7" s="202">
        <v>24.8</v>
      </c>
      <c r="N7" s="202">
        <v>34.869999999999997</v>
      </c>
      <c r="O7" s="202">
        <v>0</v>
      </c>
      <c r="P7" s="202">
        <v>35.43</v>
      </c>
      <c r="Q7" s="202">
        <v>6.44</v>
      </c>
      <c r="R7" s="202">
        <v>9.59</v>
      </c>
      <c r="S7" s="202">
        <v>7.8</v>
      </c>
      <c r="T7" s="202">
        <v>0</v>
      </c>
      <c r="U7" s="202">
        <v>51.51</v>
      </c>
      <c r="V7" s="202">
        <v>5.61</v>
      </c>
      <c r="W7" s="202">
        <v>13.26</v>
      </c>
      <c r="X7" s="202">
        <v>43.55</v>
      </c>
      <c r="Y7" s="202">
        <v>0</v>
      </c>
      <c r="Z7" s="202">
        <v>74.760000000000005</v>
      </c>
      <c r="AA7" s="202">
        <v>26.63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6.94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1.42</v>
      </c>
      <c r="L8" s="202">
        <v>443.55</v>
      </c>
      <c r="M8" s="202">
        <v>24.8</v>
      </c>
      <c r="N8" s="202">
        <v>34.869999999999997</v>
      </c>
      <c r="O8" s="202">
        <v>0</v>
      </c>
      <c r="P8" s="202">
        <v>35.43</v>
      </c>
      <c r="Q8" s="202">
        <v>6.44</v>
      </c>
      <c r="R8" s="202">
        <v>9.59</v>
      </c>
      <c r="S8" s="202">
        <v>7.8</v>
      </c>
      <c r="T8" s="202">
        <v>0</v>
      </c>
      <c r="U8" s="202">
        <v>51.51</v>
      </c>
      <c r="V8" s="202">
        <v>5.61</v>
      </c>
      <c r="W8" s="202">
        <v>13.26</v>
      </c>
      <c r="X8" s="202">
        <v>43.55</v>
      </c>
      <c r="Y8" s="202">
        <v>0</v>
      </c>
      <c r="Z8" s="202">
        <v>74.760000000000005</v>
      </c>
      <c r="AA8" s="202">
        <v>26.63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6.94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1.42</v>
      </c>
      <c r="L9" s="202">
        <v>443.55</v>
      </c>
      <c r="M9" s="202">
        <v>24.8</v>
      </c>
      <c r="N9" s="202">
        <v>34.869999999999997</v>
      </c>
      <c r="O9" s="202">
        <v>0</v>
      </c>
      <c r="P9" s="202">
        <v>35.43</v>
      </c>
      <c r="Q9" s="202">
        <v>6.44</v>
      </c>
      <c r="R9" s="202">
        <v>9.59</v>
      </c>
      <c r="S9" s="202">
        <v>7.8</v>
      </c>
      <c r="T9" s="202">
        <v>0</v>
      </c>
      <c r="U9" s="202">
        <v>51.51</v>
      </c>
      <c r="V9" s="202">
        <v>5.61</v>
      </c>
      <c r="W9" s="202">
        <v>13.26</v>
      </c>
      <c r="X9" s="202">
        <v>43.55</v>
      </c>
      <c r="Y9" s="202">
        <v>0</v>
      </c>
      <c r="Z9" s="202">
        <v>74.760000000000005</v>
      </c>
      <c r="AA9" s="202">
        <v>26.63</v>
      </c>
      <c r="AB9" s="202">
        <v>0</v>
      </c>
      <c r="AC9" s="202">
        <v>10.42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6.94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1.42</v>
      </c>
      <c r="L10" s="202">
        <v>443.55</v>
      </c>
      <c r="M10" s="202">
        <v>24.8</v>
      </c>
      <c r="N10" s="202">
        <v>34.869999999999997</v>
      </c>
      <c r="O10" s="202">
        <v>0</v>
      </c>
      <c r="P10" s="202">
        <v>35.43</v>
      </c>
      <c r="Q10" s="202">
        <v>6.44</v>
      </c>
      <c r="R10" s="202">
        <v>9.59</v>
      </c>
      <c r="S10" s="202">
        <v>7.8</v>
      </c>
      <c r="T10" s="202">
        <v>0</v>
      </c>
      <c r="U10" s="202">
        <v>51.51</v>
      </c>
      <c r="V10" s="202">
        <v>5.61</v>
      </c>
      <c r="W10" s="202">
        <v>13.26</v>
      </c>
      <c r="X10" s="202">
        <v>43.55</v>
      </c>
      <c r="Y10" s="202">
        <v>0</v>
      </c>
      <c r="Z10" s="202">
        <v>74.760000000000005</v>
      </c>
      <c r="AA10" s="202">
        <v>26.63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6.94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1.42</v>
      </c>
      <c r="L11" s="202">
        <v>336.81</v>
      </c>
      <c r="M11" s="202">
        <v>24.8</v>
      </c>
      <c r="N11" s="202">
        <v>34.869999999999997</v>
      </c>
      <c r="O11" s="202">
        <v>0</v>
      </c>
      <c r="P11" s="202">
        <v>35.43</v>
      </c>
      <c r="Q11" s="202">
        <v>6.44</v>
      </c>
      <c r="R11" s="202">
        <v>9.59</v>
      </c>
      <c r="S11" s="202">
        <v>7.8</v>
      </c>
      <c r="T11" s="202">
        <v>0</v>
      </c>
      <c r="U11" s="202">
        <v>51.51</v>
      </c>
      <c r="V11" s="202">
        <v>5.61</v>
      </c>
      <c r="W11" s="202">
        <v>13.26</v>
      </c>
      <c r="X11" s="202">
        <v>43.55</v>
      </c>
      <c r="Y11" s="202">
        <v>0</v>
      </c>
      <c r="Z11" s="202">
        <v>74.760000000000005</v>
      </c>
      <c r="AA11" s="202">
        <v>26.63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6.94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1.42</v>
      </c>
      <c r="L12" s="202">
        <v>336.81</v>
      </c>
      <c r="M12" s="202">
        <v>24.8</v>
      </c>
      <c r="N12" s="202">
        <v>34.869999999999997</v>
      </c>
      <c r="O12" s="202">
        <v>0</v>
      </c>
      <c r="P12" s="202">
        <v>35.43</v>
      </c>
      <c r="Q12" s="202">
        <v>6.44</v>
      </c>
      <c r="R12" s="202">
        <v>9.59</v>
      </c>
      <c r="S12" s="202">
        <v>7.8</v>
      </c>
      <c r="T12" s="202">
        <v>0</v>
      </c>
      <c r="U12" s="202">
        <v>51.51</v>
      </c>
      <c r="V12" s="202">
        <v>5.61</v>
      </c>
      <c r="W12" s="202">
        <v>13.26</v>
      </c>
      <c r="X12" s="202">
        <v>43.55</v>
      </c>
      <c r="Y12" s="202">
        <v>0</v>
      </c>
      <c r="Z12" s="202">
        <v>74.760000000000005</v>
      </c>
      <c r="AA12" s="202">
        <v>26.63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6.94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1.48</v>
      </c>
      <c r="L13" s="202">
        <v>336.81</v>
      </c>
      <c r="M13" s="202">
        <v>24.8</v>
      </c>
      <c r="N13" s="202">
        <v>34.869999999999997</v>
      </c>
      <c r="O13" s="202">
        <v>0</v>
      </c>
      <c r="P13" s="202">
        <v>35.43</v>
      </c>
      <c r="Q13" s="202">
        <v>6.44</v>
      </c>
      <c r="R13" s="202">
        <v>9.9600000000000009</v>
      </c>
      <c r="S13" s="202">
        <v>7.79</v>
      </c>
      <c r="T13" s="202">
        <v>0</v>
      </c>
      <c r="U13" s="202">
        <v>51.51</v>
      </c>
      <c r="V13" s="202">
        <v>5.61</v>
      </c>
      <c r="W13" s="202">
        <v>13.26</v>
      </c>
      <c r="X13" s="202">
        <v>45.26</v>
      </c>
      <c r="Y13" s="202">
        <v>0</v>
      </c>
      <c r="Z13" s="202">
        <v>74.760000000000005</v>
      </c>
      <c r="AA13" s="202">
        <v>26.63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6.94</v>
      </c>
      <c r="AJ13" s="202">
        <v>0</v>
      </c>
      <c r="AK13" s="202">
        <v>56.29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1.48</v>
      </c>
      <c r="L14" s="202">
        <v>336.81</v>
      </c>
      <c r="M14" s="202">
        <v>24.8</v>
      </c>
      <c r="N14" s="202">
        <v>34.869999999999997</v>
      </c>
      <c r="O14" s="202">
        <v>0</v>
      </c>
      <c r="P14" s="202">
        <v>35.43</v>
      </c>
      <c r="Q14" s="202">
        <v>6.44</v>
      </c>
      <c r="R14" s="202">
        <v>9.9600000000000009</v>
      </c>
      <c r="S14" s="202">
        <v>7.79</v>
      </c>
      <c r="T14" s="202">
        <v>0</v>
      </c>
      <c r="U14" s="202">
        <v>51.51</v>
      </c>
      <c r="V14" s="202">
        <v>5.61</v>
      </c>
      <c r="W14" s="202">
        <v>13.26</v>
      </c>
      <c r="X14" s="202">
        <v>43.55</v>
      </c>
      <c r="Y14" s="202">
        <v>0</v>
      </c>
      <c r="Z14" s="202">
        <v>74.760000000000005</v>
      </c>
      <c r="AA14" s="202">
        <v>26.63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6.94</v>
      </c>
      <c r="AJ14" s="202">
        <v>0</v>
      </c>
      <c r="AK14" s="202">
        <v>56.29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1.42</v>
      </c>
      <c r="L15" s="202">
        <v>336.81</v>
      </c>
      <c r="M15" s="202">
        <v>24.8</v>
      </c>
      <c r="N15" s="202">
        <v>34.869999999999997</v>
      </c>
      <c r="O15" s="202">
        <v>0</v>
      </c>
      <c r="P15" s="202">
        <v>35.43</v>
      </c>
      <c r="Q15" s="202">
        <v>6.44</v>
      </c>
      <c r="R15" s="202">
        <v>9.9600000000000009</v>
      </c>
      <c r="S15" s="202">
        <v>7.79</v>
      </c>
      <c r="T15" s="202">
        <v>0</v>
      </c>
      <c r="U15" s="202">
        <v>51.51</v>
      </c>
      <c r="V15" s="202">
        <v>5.61</v>
      </c>
      <c r="W15" s="202">
        <v>13.26</v>
      </c>
      <c r="X15" s="202">
        <v>43.55</v>
      </c>
      <c r="Y15" s="202">
        <v>0</v>
      </c>
      <c r="Z15" s="202">
        <v>74.760000000000005</v>
      </c>
      <c r="AA15" s="202">
        <v>26.63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6.94</v>
      </c>
      <c r="AJ15" s="202">
        <v>0</v>
      </c>
      <c r="AK15" s="202">
        <v>52.88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1.42</v>
      </c>
      <c r="L16" s="202">
        <v>336.81</v>
      </c>
      <c r="M16" s="202">
        <v>24.8</v>
      </c>
      <c r="N16" s="202">
        <v>34.869999999999997</v>
      </c>
      <c r="O16" s="202">
        <v>0</v>
      </c>
      <c r="P16" s="202">
        <v>35.43</v>
      </c>
      <c r="Q16" s="202">
        <v>6.44</v>
      </c>
      <c r="R16" s="202">
        <v>9.9600000000000009</v>
      </c>
      <c r="S16" s="202">
        <v>7.79</v>
      </c>
      <c r="T16" s="202">
        <v>0</v>
      </c>
      <c r="U16" s="202">
        <v>51.51</v>
      </c>
      <c r="V16" s="202">
        <v>5.61</v>
      </c>
      <c r="W16" s="202">
        <v>13.26</v>
      </c>
      <c r="X16" s="202">
        <v>43.55</v>
      </c>
      <c r="Y16" s="202">
        <v>0</v>
      </c>
      <c r="Z16" s="202">
        <v>74.760000000000005</v>
      </c>
      <c r="AA16" s="202">
        <v>26.63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6.94</v>
      </c>
      <c r="AJ16" s="202">
        <v>0</v>
      </c>
      <c r="AK16" s="202">
        <v>52.88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1.42</v>
      </c>
      <c r="L17" s="202">
        <v>336.81</v>
      </c>
      <c r="M17" s="202">
        <v>24.8</v>
      </c>
      <c r="N17" s="202">
        <v>34.869999999999997</v>
      </c>
      <c r="O17" s="202">
        <v>0</v>
      </c>
      <c r="P17" s="202">
        <v>35.43</v>
      </c>
      <c r="Q17" s="202">
        <v>6.44</v>
      </c>
      <c r="R17" s="202">
        <v>9.9600000000000009</v>
      </c>
      <c r="S17" s="202">
        <v>7.79</v>
      </c>
      <c r="T17" s="202">
        <v>0</v>
      </c>
      <c r="U17" s="202">
        <v>51.51</v>
      </c>
      <c r="V17" s="202">
        <v>5.61</v>
      </c>
      <c r="W17" s="202">
        <v>13.26</v>
      </c>
      <c r="X17" s="202">
        <v>43.55</v>
      </c>
      <c r="Y17" s="202">
        <v>0</v>
      </c>
      <c r="Z17" s="202">
        <v>74.760000000000005</v>
      </c>
      <c r="AA17" s="202">
        <v>26.63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6.94</v>
      </c>
      <c r="AJ17" s="202">
        <v>0</v>
      </c>
      <c r="AK17" s="202">
        <v>52.88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1.42</v>
      </c>
      <c r="L18" s="202">
        <v>336.81</v>
      </c>
      <c r="M18" s="202">
        <v>24.8</v>
      </c>
      <c r="N18" s="202">
        <v>34.869999999999997</v>
      </c>
      <c r="O18" s="202">
        <v>0</v>
      </c>
      <c r="P18" s="202">
        <v>35.43</v>
      </c>
      <c r="Q18" s="202">
        <v>6.44</v>
      </c>
      <c r="R18" s="202">
        <v>9.9600000000000009</v>
      </c>
      <c r="S18" s="202">
        <v>7.79</v>
      </c>
      <c r="T18" s="202">
        <v>0</v>
      </c>
      <c r="U18" s="202">
        <v>51.51</v>
      </c>
      <c r="V18" s="202">
        <v>5.61</v>
      </c>
      <c r="W18" s="202">
        <v>13.26</v>
      </c>
      <c r="X18" s="202">
        <v>43.55</v>
      </c>
      <c r="Y18" s="202">
        <v>0</v>
      </c>
      <c r="Z18" s="202">
        <v>74.760000000000005</v>
      </c>
      <c r="AA18" s="202">
        <v>26.63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6.94</v>
      </c>
      <c r="AJ18" s="202">
        <v>0</v>
      </c>
      <c r="AK18" s="202">
        <v>52.88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1.42</v>
      </c>
      <c r="L19" s="202">
        <v>336.81</v>
      </c>
      <c r="M19" s="202">
        <v>24.8</v>
      </c>
      <c r="N19" s="202">
        <v>34.869999999999997</v>
      </c>
      <c r="O19" s="202">
        <v>0</v>
      </c>
      <c r="P19" s="202">
        <v>35.43</v>
      </c>
      <c r="Q19" s="202">
        <v>6.44</v>
      </c>
      <c r="R19" s="202">
        <v>9.9600000000000009</v>
      </c>
      <c r="S19" s="202">
        <v>7.79</v>
      </c>
      <c r="T19" s="202">
        <v>0</v>
      </c>
      <c r="U19" s="202">
        <v>51.51</v>
      </c>
      <c r="V19" s="202">
        <v>5.61</v>
      </c>
      <c r="W19" s="202">
        <v>13.26</v>
      </c>
      <c r="X19" s="202">
        <v>43.55</v>
      </c>
      <c r="Y19" s="202">
        <v>0</v>
      </c>
      <c r="Z19" s="202">
        <v>74.760000000000005</v>
      </c>
      <c r="AA19" s="202">
        <v>26.63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6.94</v>
      </c>
      <c r="AJ19" s="202">
        <v>0</v>
      </c>
      <c r="AK19" s="202">
        <v>52.88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1.42</v>
      </c>
      <c r="L20" s="202">
        <v>336.81</v>
      </c>
      <c r="M20" s="202">
        <v>24.8</v>
      </c>
      <c r="N20" s="202">
        <v>34.869999999999997</v>
      </c>
      <c r="O20" s="202">
        <v>0</v>
      </c>
      <c r="P20" s="202">
        <v>35.43</v>
      </c>
      <c r="Q20" s="202">
        <v>6.44</v>
      </c>
      <c r="R20" s="202">
        <v>9.9600000000000009</v>
      </c>
      <c r="S20" s="202">
        <v>7.79</v>
      </c>
      <c r="T20" s="202">
        <v>0</v>
      </c>
      <c r="U20" s="202">
        <v>51.51</v>
      </c>
      <c r="V20" s="202">
        <v>5.61</v>
      </c>
      <c r="W20" s="202">
        <v>13.26</v>
      </c>
      <c r="X20" s="202">
        <v>43.55</v>
      </c>
      <c r="Y20" s="202">
        <v>0</v>
      </c>
      <c r="Z20" s="202">
        <v>74.760000000000005</v>
      </c>
      <c r="AA20" s="202">
        <v>26.63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6.94</v>
      </c>
      <c r="AJ20" s="202">
        <v>0</v>
      </c>
      <c r="AK20" s="202">
        <v>52.88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1.42</v>
      </c>
      <c r="L21" s="202">
        <v>336.81</v>
      </c>
      <c r="M21" s="202">
        <v>24.8</v>
      </c>
      <c r="N21" s="202">
        <v>34.869999999999997</v>
      </c>
      <c r="O21" s="202">
        <v>0</v>
      </c>
      <c r="P21" s="202">
        <v>36.1</v>
      </c>
      <c r="Q21" s="202">
        <v>6.44</v>
      </c>
      <c r="R21" s="202">
        <v>9.9600000000000009</v>
      </c>
      <c r="S21" s="202">
        <v>7.79</v>
      </c>
      <c r="T21" s="202">
        <v>0</v>
      </c>
      <c r="U21" s="202">
        <v>51.51</v>
      </c>
      <c r="V21" s="202">
        <v>5.55</v>
      </c>
      <c r="W21" s="202">
        <v>13.26</v>
      </c>
      <c r="X21" s="202">
        <v>43.55</v>
      </c>
      <c r="Y21" s="202">
        <v>0</v>
      </c>
      <c r="Z21" s="202">
        <v>74.760000000000005</v>
      </c>
      <c r="AA21" s="202">
        <v>26.63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6.94</v>
      </c>
      <c r="AJ21" s="202">
        <v>0</v>
      </c>
      <c r="AK21" s="202">
        <v>52.88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1.42</v>
      </c>
      <c r="L22" s="202">
        <v>336.81</v>
      </c>
      <c r="M22" s="202">
        <v>24.8</v>
      </c>
      <c r="N22" s="202">
        <v>34.869999999999997</v>
      </c>
      <c r="O22" s="202">
        <v>0</v>
      </c>
      <c r="P22" s="202">
        <v>36.1</v>
      </c>
      <c r="Q22" s="202">
        <v>6.44</v>
      </c>
      <c r="R22" s="202">
        <v>9.9600000000000009</v>
      </c>
      <c r="S22" s="202">
        <v>7.79</v>
      </c>
      <c r="T22" s="202">
        <v>0</v>
      </c>
      <c r="U22" s="202">
        <v>51.51</v>
      </c>
      <c r="V22" s="202">
        <v>5.55</v>
      </c>
      <c r="W22" s="202">
        <v>13.26</v>
      </c>
      <c r="X22" s="202">
        <v>43.55</v>
      </c>
      <c r="Y22" s="202">
        <v>0</v>
      </c>
      <c r="Z22" s="202">
        <v>74.760000000000005</v>
      </c>
      <c r="AA22" s="202">
        <v>26.63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6.94</v>
      </c>
      <c r="AJ22" s="202">
        <v>0</v>
      </c>
      <c r="AK22" s="202">
        <v>52.88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1.42</v>
      </c>
      <c r="L23" s="202">
        <v>336.81</v>
      </c>
      <c r="M23" s="202">
        <v>24.8</v>
      </c>
      <c r="N23" s="202">
        <v>34.869999999999997</v>
      </c>
      <c r="O23" s="202">
        <v>0</v>
      </c>
      <c r="P23" s="202">
        <v>36.1</v>
      </c>
      <c r="Q23" s="202">
        <v>6.44</v>
      </c>
      <c r="R23" s="202">
        <v>9.9600000000000009</v>
      </c>
      <c r="S23" s="202">
        <v>7.79</v>
      </c>
      <c r="T23" s="202">
        <v>0</v>
      </c>
      <c r="U23" s="202">
        <v>51.51</v>
      </c>
      <c r="V23" s="202">
        <v>5.55</v>
      </c>
      <c r="W23" s="202">
        <v>13.26</v>
      </c>
      <c r="X23" s="202">
        <v>43.55</v>
      </c>
      <c r="Y23" s="202">
        <v>0</v>
      </c>
      <c r="Z23" s="202">
        <v>74.760000000000005</v>
      </c>
      <c r="AA23" s="202">
        <v>26.63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6.94</v>
      </c>
      <c r="AJ23" s="202">
        <v>0</v>
      </c>
      <c r="AK23" s="202">
        <v>52.88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1.42</v>
      </c>
      <c r="L24" s="202">
        <v>336.81</v>
      </c>
      <c r="M24" s="202">
        <v>24.8</v>
      </c>
      <c r="N24" s="202">
        <v>34.869999999999997</v>
      </c>
      <c r="O24" s="202">
        <v>0</v>
      </c>
      <c r="P24" s="202">
        <v>36.1</v>
      </c>
      <c r="Q24" s="202">
        <v>6.44</v>
      </c>
      <c r="R24" s="202">
        <v>9.9600000000000009</v>
      </c>
      <c r="S24" s="202">
        <v>7.79</v>
      </c>
      <c r="T24" s="202">
        <v>0</v>
      </c>
      <c r="U24" s="202">
        <v>51.51</v>
      </c>
      <c r="V24" s="202">
        <v>5.55</v>
      </c>
      <c r="W24" s="202">
        <v>13.26</v>
      </c>
      <c r="X24" s="202">
        <v>43.55</v>
      </c>
      <c r="Y24" s="202">
        <v>0</v>
      </c>
      <c r="Z24" s="202">
        <v>74.760000000000005</v>
      </c>
      <c r="AA24" s="202">
        <v>26.63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6.94</v>
      </c>
      <c r="AJ24" s="202">
        <v>0</v>
      </c>
      <c r="AK24" s="202">
        <v>52.88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1.42</v>
      </c>
      <c r="L25" s="202">
        <v>336.81</v>
      </c>
      <c r="M25" s="202">
        <v>24.8</v>
      </c>
      <c r="N25" s="202">
        <v>34.869999999999997</v>
      </c>
      <c r="O25" s="202">
        <v>0</v>
      </c>
      <c r="P25" s="202">
        <v>36.1</v>
      </c>
      <c r="Q25" s="202">
        <v>6.44</v>
      </c>
      <c r="R25" s="202">
        <v>9.9600000000000009</v>
      </c>
      <c r="S25" s="202">
        <v>7.79</v>
      </c>
      <c r="T25" s="202">
        <v>0</v>
      </c>
      <c r="U25" s="202">
        <v>51.51</v>
      </c>
      <c r="V25" s="202">
        <v>5.55</v>
      </c>
      <c r="W25" s="202">
        <v>13.26</v>
      </c>
      <c r="X25" s="202">
        <v>43.55</v>
      </c>
      <c r="Y25" s="202">
        <v>0</v>
      </c>
      <c r="Z25" s="202">
        <v>74.760000000000005</v>
      </c>
      <c r="AA25" s="202">
        <v>26.63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6.94</v>
      </c>
      <c r="AJ25" s="202">
        <v>0</v>
      </c>
      <c r="AK25" s="202">
        <v>52.88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1.42</v>
      </c>
      <c r="L26" s="202">
        <v>336.81</v>
      </c>
      <c r="M26" s="202">
        <v>24.8</v>
      </c>
      <c r="N26" s="202">
        <v>34.869999999999997</v>
      </c>
      <c r="O26" s="202">
        <v>0</v>
      </c>
      <c r="P26" s="202">
        <v>36.1</v>
      </c>
      <c r="Q26" s="202">
        <v>6.44</v>
      </c>
      <c r="R26" s="202">
        <v>9.9600000000000009</v>
      </c>
      <c r="S26" s="202">
        <v>7.79</v>
      </c>
      <c r="T26" s="202">
        <v>0</v>
      </c>
      <c r="U26" s="202">
        <v>51.51</v>
      </c>
      <c r="V26" s="202">
        <v>5.55</v>
      </c>
      <c r="W26" s="202">
        <v>13.26</v>
      </c>
      <c r="X26" s="202">
        <v>43.55</v>
      </c>
      <c r="Y26" s="202">
        <v>0</v>
      </c>
      <c r="Z26" s="202">
        <v>74.760000000000005</v>
      </c>
      <c r="AA26" s="202">
        <v>26.63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6.94</v>
      </c>
      <c r="AJ26" s="202">
        <v>0</v>
      </c>
      <c r="AK26" s="202">
        <v>52.88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1.42</v>
      </c>
      <c r="L27" s="202">
        <v>336.81</v>
      </c>
      <c r="M27" s="202">
        <v>24.8</v>
      </c>
      <c r="N27" s="202">
        <v>34.869999999999997</v>
      </c>
      <c r="O27" s="202">
        <v>0</v>
      </c>
      <c r="P27" s="202">
        <v>36.1</v>
      </c>
      <c r="Q27" s="202">
        <v>6.44</v>
      </c>
      <c r="R27" s="202">
        <v>9.9600000000000009</v>
      </c>
      <c r="S27" s="202">
        <v>7.79</v>
      </c>
      <c r="T27" s="202">
        <v>0</v>
      </c>
      <c r="U27" s="202">
        <v>51.51</v>
      </c>
      <c r="V27" s="202">
        <v>5.55</v>
      </c>
      <c r="W27" s="202">
        <v>13.26</v>
      </c>
      <c r="X27" s="202">
        <v>43.55</v>
      </c>
      <c r="Y27" s="202">
        <v>0</v>
      </c>
      <c r="Z27" s="202">
        <v>74.760000000000005</v>
      </c>
      <c r="AA27" s="202">
        <v>26.63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6.94</v>
      </c>
      <c r="AJ27" s="202">
        <v>0</v>
      </c>
      <c r="AK27" s="202">
        <v>52.88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4.0999999999999996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1.42</v>
      </c>
      <c r="L28" s="202">
        <v>336.81</v>
      </c>
      <c r="M28" s="202">
        <v>24.8</v>
      </c>
      <c r="N28" s="202">
        <v>34.869999999999997</v>
      </c>
      <c r="O28" s="202">
        <v>0</v>
      </c>
      <c r="P28" s="202">
        <v>36.1</v>
      </c>
      <c r="Q28" s="202">
        <v>6.44</v>
      </c>
      <c r="R28" s="202">
        <v>9.9600000000000009</v>
      </c>
      <c r="S28" s="202">
        <v>7.79</v>
      </c>
      <c r="T28" s="202">
        <v>0</v>
      </c>
      <c r="U28" s="202">
        <v>51.51</v>
      </c>
      <c r="V28" s="202">
        <v>5.55</v>
      </c>
      <c r="W28" s="202">
        <v>13.26</v>
      </c>
      <c r="X28" s="202">
        <v>43.55</v>
      </c>
      <c r="Y28" s="202">
        <v>0</v>
      </c>
      <c r="Z28" s="202">
        <v>74.760000000000005</v>
      </c>
      <c r="AA28" s="202">
        <v>26.63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6.94</v>
      </c>
      <c r="AJ28" s="202">
        <v>0</v>
      </c>
      <c r="AK28" s="202">
        <v>52.88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7.51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1.42</v>
      </c>
      <c r="L29" s="202">
        <v>360.86</v>
      </c>
      <c r="M29" s="202">
        <v>24.8</v>
      </c>
      <c r="N29" s="202">
        <v>34.869999999999997</v>
      </c>
      <c r="O29" s="202">
        <v>0</v>
      </c>
      <c r="P29" s="202">
        <v>36.1</v>
      </c>
      <c r="Q29" s="202">
        <v>6.44</v>
      </c>
      <c r="R29" s="202">
        <v>9.9600000000000009</v>
      </c>
      <c r="S29" s="202">
        <v>7.79</v>
      </c>
      <c r="T29" s="202">
        <v>0</v>
      </c>
      <c r="U29" s="202">
        <v>51.51</v>
      </c>
      <c r="V29" s="202">
        <v>5.55</v>
      </c>
      <c r="W29" s="202">
        <v>13.26</v>
      </c>
      <c r="X29" s="202">
        <v>43.55</v>
      </c>
      <c r="Y29" s="202">
        <v>0</v>
      </c>
      <c r="Z29" s="202">
        <v>74.760000000000005</v>
      </c>
      <c r="AA29" s="202">
        <v>26.63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6.94</v>
      </c>
      <c r="AJ29" s="202">
        <v>0</v>
      </c>
      <c r="AK29" s="202">
        <v>52.88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1.42</v>
      </c>
      <c r="L30" s="202">
        <v>360.86</v>
      </c>
      <c r="M30" s="202">
        <v>24.8</v>
      </c>
      <c r="N30" s="202">
        <v>34.869999999999997</v>
      </c>
      <c r="O30" s="202">
        <v>0</v>
      </c>
      <c r="P30" s="202">
        <v>36.1</v>
      </c>
      <c r="Q30" s="202">
        <v>6.44</v>
      </c>
      <c r="R30" s="202">
        <v>9.9600000000000009</v>
      </c>
      <c r="S30" s="202">
        <v>7.79</v>
      </c>
      <c r="T30" s="202">
        <v>0</v>
      </c>
      <c r="U30" s="202">
        <v>51.51</v>
      </c>
      <c r="V30" s="202">
        <v>5.55</v>
      </c>
      <c r="W30" s="202">
        <v>13.26</v>
      </c>
      <c r="X30" s="202">
        <v>43.55</v>
      </c>
      <c r="Y30" s="202">
        <v>0</v>
      </c>
      <c r="Z30" s="202">
        <v>74.760000000000005</v>
      </c>
      <c r="AA30" s="202">
        <v>26.63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6.94</v>
      </c>
      <c r="AJ30" s="202">
        <v>0</v>
      </c>
      <c r="AK30" s="202">
        <v>52.88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1.42</v>
      </c>
      <c r="L31" s="202">
        <v>360.86</v>
      </c>
      <c r="M31" s="202">
        <v>24.8</v>
      </c>
      <c r="N31" s="202">
        <v>34.869999999999997</v>
      </c>
      <c r="O31" s="202">
        <v>0</v>
      </c>
      <c r="P31" s="202">
        <v>36.1</v>
      </c>
      <c r="Q31" s="202">
        <v>6.44</v>
      </c>
      <c r="R31" s="202">
        <v>9.9600000000000009</v>
      </c>
      <c r="S31" s="202">
        <v>7.79</v>
      </c>
      <c r="T31" s="202">
        <v>0</v>
      </c>
      <c r="U31" s="202">
        <v>51.51</v>
      </c>
      <c r="V31" s="202">
        <v>5.55</v>
      </c>
      <c r="W31" s="202">
        <v>13.26</v>
      </c>
      <c r="X31" s="202">
        <v>43.55</v>
      </c>
      <c r="Y31" s="202">
        <v>0</v>
      </c>
      <c r="Z31" s="202">
        <v>74.760000000000005</v>
      </c>
      <c r="AA31" s="202">
        <v>26.63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6.72</v>
      </c>
      <c r="AJ31" s="202">
        <v>0</v>
      </c>
      <c r="AK31" s="202">
        <v>52.88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1.42</v>
      </c>
      <c r="L32" s="202">
        <v>360.86</v>
      </c>
      <c r="M32" s="202">
        <v>24.8</v>
      </c>
      <c r="N32" s="202">
        <v>34.869999999999997</v>
      </c>
      <c r="O32" s="202">
        <v>0</v>
      </c>
      <c r="P32" s="202">
        <v>36.1</v>
      </c>
      <c r="Q32" s="202">
        <v>6.44</v>
      </c>
      <c r="R32" s="202">
        <v>9.9600000000000009</v>
      </c>
      <c r="S32" s="202">
        <v>7.79</v>
      </c>
      <c r="T32" s="202">
        <v>0</v>
      </c>
      <c r="U32" s="202">
        <v>51.51</v>
      </c>
      <c r="V32" s="202">
        <v>5.55</v>
      </c>
      <c r="W32" s="202">
        <v>13.26</v>
      </c>
      <c r="X32" s="202">
        <v>43.55</v>
      </c>
      <c r="Y32" s="202">
        <v>0</v>
      </c>
      <c r="Z32" s="202">
        <v>74.760000000000005</v>
      </c>
      <c r="AA32" s="202">
        <v>26.63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6.72</v>
      </c>
      <c r="AJ32" s="202">
        <v>0</v>
      </c>
      <c r="AK32" s="202">
        <v>52.88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1.42</v>
      </c>
      <c r="L33" s="202">
        <v>375.3</v>
      </c>
      <c r="M33" s="202">
        <v>24.8</v>
      </c>
      <c r="N33" s="202">
        <v>34.869999999999997</v>
      </c>
      <c r="O33" s="202">
        <v>0</v>
      </c>
      <c r="P33" s="202">
        <v>36.1</v>
      </c>
      <c r="Q33" s="202">
        <v>6.44</v>
      </c>
      <c r="R33" s="202">
        <v>9.9600000000000009</v>
      </c>
      <c r="S33" s="202">
        <v>7.79</v>
      </c>
      <c r="T33" s="202">
        <v>0</v>
      </c>
      <c r="U33" s="202">
        <v>51.51</v>
      </c>
      <c r="V33" s="202">
        <v>5.55</v>
      </c>
      <c r="W33" s="202">
        <v>13.26</v>
      </c>
      <c r="X33" s="202">
        <v>43.55</v>
      </c>
      <c r="Y33" s="202">
        <v>0</v>
      </c>
      <c r="Z33" s="202">
        <v>74.760000000000005</v>
      </c>
      <c r="AA33" s="202">
        <v>26.63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6.72</v>
      </c>
      <c r="AJ33" s="202">
        <v>0</v>
      </c>
      <c r="AK33" s="202">
        <v>52.88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1.42</v>
      </c>
      <c r="L34" s="202">
        <v>375.3</v>
      </c>
      <c r="M34" s="202">
        <v>24.8</v>
      </c>
      <c r="N34" s="202">
        <v>34.869999999999997</v>
      </c>
      <c r="O34" s="202">
        <v>0</v>
      </c>
      <c r="P34" s="202">
        <v>36.1</v>
      </c>
      <c r="Q34" s="202">
        <v>6.44</v>
      </c>
      <c r="R34" s="202">
        <v>9.9600000000000009</v>
      </c>
      <c r="S34" s="202">
        <v>7.79</v>
      </c>
      <c r="T34" s="202">
        <v>0</v>
      </c>
      <c r="U34" s="202">
        <v>51.51</v>
      </c>
      <c r="V34" s="202">
        <v>5.55</v>
      </c>
      <c r="W34" s="202">
        <v>13.26</v>
      </c>
      <c r="X34" s="202">
        <v>43.55</v>
      </c>
      <c r="Y34" s="202">
        <v>0</v>
      </c>
      <c r="Z34" s="202">
        <v>74.760000000000005</v>
      </c>
      <c r="AA34" s="202">
        <v>26.63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6.72</v>
      </c>
      <c r="AJ34" s="202">
        <v>0</v>
      </c>
      <c r="AK34" s="202">
        <v>52.88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1.42</v>
      </c>
      <c r="L35" s="202">
        <v>375.3</v>
      </c>
      <c r="M35" s="202">
        <v>24.8</v>
      </c>
      <c r="N35" s="202">
        <v>34.869999999999997</v>
      </c>
      <c r="O35" s="202">
        <v>0</v>
      </c>
      <c r="P35" s="202">
        <v>36.1</v>
      </c>
      <c r="Q35" s="202">
        <v>6.44</v>
      </c>
      <c r="R35" s="202">
        <v>9.9600000000000009</v>
      </c>
      <c r="S35" s="202">
        <v>7.79</v>
      </c>
      <c r="T35" s="202">
        <v>0</v>
      </c>
      <c r="U35" s="202">
        <v>51.51</v>
      </c>
      <c r="V35" s="202">
        <v>5.55</v>
      </c>
      <c r="W35" s="202">
        <v>13.26</v>
      </c>
      <c r="X35" s="202">
        <v>43.55</v>
      </c>
      <c r="Y35" s="202">
        <v>0</v>
      </c>
      <c r="Z35" s="202">
        <v>74.760000000000005</v>
      </c>
      <c r="AA35" s="202">
        <v>26.63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6.45</v>
      </c>
      <c r="AJ35" s="202">
        <v>0</v>
      </c>
      <c r="AK35" s="202">
        <v>52.88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1.42</v>
      </c>
      <c r="L36" s="202">
        <v>375.3</v>
      </c>
      <c r="M36" s="202">
        <v>24.8</v>
      </c>
      <c r="N36" s="202">
        <v>34.869999999999997</v>
      </c>
      <c r="O36" s="202">
        <v>0</v>
      </c>
      <c r="P36" s="202">
        <v>36.1</v>
      </c>
      <c r="Q36" s="202">
        <v>6.44</v>
      </c>
      <c r="R36" s="202">
        <v>9.9600000000000009</v>
      </c>
      <c r="S36" s="202">
        <v>7.79</v>
      </c>
      <c r="T36" s="202">
        <v>0</v>
      </c>
      <c r="U36" s="202">
        <v>51.51</v>
      </c>
      <c r="V36" s="202">
        <v>5.55</v>
      </c>
      <c r="W36" s="202">
        <v>13.26</v>
      </c>
      <c r="X36" s="202">
        <v>43.55</v>
      </c>
      <c r="Y36" s="202">
        <v>0</v>
      </c>
      <c r="Z36" s="202">
        <v>74.760000000000005</v>
      </c>
      <c r="AA36" s="202">
        <v>26.63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6.45</v>
      </c>
      <c r="AJ36" s="202">
        <v>0</v>
      </c>
      <c r="AK36" s="202">
        <v>52.88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1.42</v>
      </c>
      <c r="L37" s="202">
        <v>303.13</v>
      </c>
      <c r="M37" s="202">
        <v>24.8</v>
      </c>
      <c r="N37" s="202">
        <v>34.869999999999997</v>
      </c>
      <c r="O37" s="202">
        <v>0</v>
      </c>
      <c r="P37" s="202">
        <v>36.1</v>
      </c>
      <c r="Q37" s="202">
        <v>6.44</v>
      </c>
      <c r="R37" s="202">
        <v>9.9600000000000009</v>
      </c>
      <c r="S37" s="202">
        <v>7.79</v>
      </c>
      <c r="T37" s="202">
        <v>0</v>
      </c>
      <c r="U37" s="202">
        <v>51.51</v>
      </c>
      <c r="V37" s="202">
        <v>0</v>
      </c>
      <c r="W37" s="202">
        <v>13.26</v>
      </c>
      <c r="X37" s="202">
        <v>43.55</v>
      </c>
      <c r="Y37" s="202">
        <v>0</v>
      </c>
      <c r="Z37" s="202">
        <v>28.87</v>
      </c>
      <c r="AA37" s="202">
        <v>26.63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6.45</v>
      </c>
      <c r="AJ37" s="202">
        <v>0</v>
      </c>
      <c r="AK37" s="202">
        <v>52.88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1.42</v>
      </c>
      <c r="L38" s="202">
        <v>265.8</v>
      </c>
      <c r="M38" s="202">
        <v>24.8</v>
      </c>
      <c r="N38" s="202">
        <v>34.869999999999997</v>
      </c>
      <c r="O38" s="202">
        <v>0</v>
      </c>
      <c r="P38" s="202">
        <v>36.1</v>
      </c>
      <c r="Q38" s="202">
        <v>6.44</v>
      </c>
      <c r="R38" s="202">
        <v>9.9600000000000009</v>
      </c>
      <c r="S38" s="202">
        <v>7.79</v>
      </c>
      <c r="T38" s="202">
        <v>0</v>
      </c>
      <c r="U38" s="202">
        <v>51.51</v>
      </c>
      <c r="V38" s="202">
        <v>0</v>
      </c>
      <c r="W38" s="202">
        <v>13.26</v>
      </c>
      <c r="X38" s="202">
        <v>43.55</v>
      </c>
      <c r="Y38" s="202">
        <v>0</v>
      </c>
      <c r="Z38" s="202">
        <v>28.87</v>
      </c>
      <c r="AA38" s="202">
        <v>26.63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6.45</v>
      </c>
      <c r="AJ38" s="202">
        <v>0</v>
      </c>
      <c r="AK38" s="202">
        <v>52.88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1.42</v>
      </c>
      <c r="L39" s="202">
        <v>265.8</v>
      </c>
      <c r="M39" s="202">
        <v>24.8</v>
      </c>
      <c r="N39" s="202">
        <v>34.869999999999997</v>
      </c>
      <c r="O39" s="202">
        <v>0</v>
      </c>
      <c r="P39" s="202">
        <v>36.1</v>
      </c>
      <c r="Q39" s="202">
        <v>6.44</v>
      </c>
      <c r="R39" s="202">
        <v>9.9600000000000009</v>
      </c>
      <c r="S39" s="202">
        <v>7.79</v>
      </c>
      <c r="T39" s="202">
        <v>0</v>
      </c>
      <c r="U39" s="202">
        <v>51.51</v>
      </c>
      <c r="V39" s="202">
        <v>5.73</v>
      </c>
      <c r="W39" s="202">
        <v>13.26</v>
      </c>
      <c r="X39" s="202">
        <v>43.55</v>
      </c>
      <c r="Y39" s="202">
        <v>0</v>
      </c>
      <c r="Z39" s="202">
        <v>28.87</v>
      </c>
      <c r="AA39" s="202">
        <v>26.63</v>
      </c>
      <c r="AB39" s="202">
        <v>0</v>
      </c>
      <c r="AC39" s="202">
        <v>10.52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6.45</v>
      </c>
      <c r="AJ39" s="202">
        <v>0</v>
      </c>
      <c r="AK39" s="202">
        <v>52.88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1.42</v>
      </c>
      <c r="L40" s="202">
        <v>265.8</v>
      </c>
      <c r="M40" s="202">
        <v>24.8</v>
      </c>
      <c r="N40" s="202">
        <v>34.869999999999997</v>
      </c>
      <c r="O40" s="202">
        <v>0</v>
      </c>
      <c r="P40" s="202">
        <v>36.1</v>
      </c>
      <c r="Q40" s="202">
        <v>6.44</v>
      </c>
      <c r="R40" s="202">
        <v>9.9600000000000009</v>
      </c>
      <c r="S40" s="202">
        <v>7.79</v>
      </c>
      <c r="T40" s="202">
        <v>0</v>
      </c>
      <c r="U40" s="202">
        <v>51.51</v>
      </c>
      <c r="V40" s="202">
        <v>5.73</v>
      </c>
      <c r="W40" s="202">
        <v>13.26</v>
      </c>
      <c r="X40" s="202">
        <v>43.55</v>
      </c>
      <c r="Y40" s="202">
        <v>0</v>
      </c>
      <c r="Z40" s="202">
        <v>28.87</v>
      </c>
      <c r="AA40" s="202">
        <v>26.63</v>
      </c>
      <c r="AB40" s="202">
        <v>0</v>
      </c>
      <c r="AC40" s="202">
        <v>10.52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6.45</v>
      </c>
      <c r="AJ40" s="202">
        <v>0</v>
      </c>
      <c r="AK40" s="202">
        <v>52.88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1.42</v>
      </c>
      <c r="L41" s="202">
        <v>265.8</v>
      </c>
      <c r="M41" s="202">
        <v>25.39</v>
      </c>
      <c r="N41" s="202">
        <v>34.869999999999997</v>
      </c>
      <c r="O41" s="202">
        <v>0</v>
      </c>
      <c r="P41" s="202">
        <v>36.1</v>
      </c>
      <c r="Q41" s="202">
        <v>6.44</v>
      </c>
      <c r="R41" s="202">
        <v>9.9600000000000009</v>
      </c>
      <c r="S41" s="202">
        <v>7.79</v>
      </c>
      <c r="T41" s="202">
        <v>0</v>
      </c>
      <c r="U41" s="202">
        <v>51.51</v>
      </c>
      <c r="V41" s="202">
        <v>5.73</v>
      </c>
      <c r="W41" s="202">
        <v>13.23</v>
      </c>
      <c r="X41" s="202">
        <v>43.55</v>
      </c>
      <c r="Y41" s="202">
        <v>0</v>
      </c>
      <c r="Z41" s="202">
        <v>28.87</v>
      </c>
      <c r="AA41" s="202">
        <v>26.63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6.94</v>
      </c>
      <c r="AJ41" s="202">
        <v>0</v>
      </c>
      <c r="AK41" s="202">
        <v>52.88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1.48</v>
      </c>
      <c r="L42" s="202">
        <v>265.8</v>
      </c>
      <c r="M42" s="202">
        <v>25.39</v>
      </c>
      <c r="N42" s="202">
        <v>34.869999999999997</v>
      </c>
      <c r="O42" s="202">
        <v>0</v>
      </c>
      <c r="P42" s="202">
        <v>36.1</v>
      </c>
      <c r="Q42" s="202">
        <v>6.44</v>
      </c>
      <c r="R42" s="202">
        <v>9.9600000000000009</v>
      </c>
      <c r="S42" s="202">
        <v>7.79</v>
      </c>
      <c r="T42" s="202">
        <v>0</v>
      </c>
      <c r="U42" s="202">
        <v>51.51</v>
      </c>
      <c r="V42" s="202">
        <v>5.74</v>
      </c>
      <c r="W42" s="202">
        <v>13.23</v>
      </c>
      <c r="X42" s="202">
        <v>43.55</v>
      </c>
      <c r="Y42" s="202">
        <v>0</v>
      </c>
      <c r="Z42" s="202">
        <v>28.87</v>
      </c>
      <c r="AA42" s="202">
        <v>26.63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2.67</v>
      </c>
      <c r="AJ42" s="202">
        <v>0</v>
      </c>
      <c r="AK42" s="202">
        <v>56.29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1.48</v>
      </c>
      <c r="L43" s="202">
        <v>265.8</v>
      </c>
      <c r="M43" s="202">
        <v>25.39</v>
      </c>
      <c r="N43" s="202">
        <v>34.869999999999997</v>
      </c>
      <c r="O43" s="202">
        <v>0</v>
      </c>
      <c r="P43" s="202">
        <v>36.1</v>
      </c>
      <c r="Q43" s="202">
        <v>6.44</v>
      </c>
      <c r="R43" s="202">
        <v>9.9600000000000009</v>
      </c>
      <c r="S43" s="202">
        <v>7.79</v>
      </c>
      <c r="T43" s="202">
        <v>0</v>
      </c>
      <c r="U43" s="202">
        <v>51.51</v>
      </c>
      <c r="V43" s="202">
        <v>5.74</v>
      </c>
      <c r="W43" s="202">
        <v>13.23</v>
      </c>
      <c r="X43" s="202">
        <v>43.55</v>
      </c>
      <c r="Y43" s="202">
        <v>0</v>
      </c>
      <c r="Z43" s="202">
        <v>28.87</v>
      </c>
      <c r="AA43" s="202">
        <v>26.63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2.38</v>
      </c>
      <c r="AJ43" s="202">
        <v>0</v>
      </c>
      <c r="AK43" s="202">
        <v>56.29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1.48</v>
      </c>
      <c r="L44" s="202">
        <v>265.8</v>
      </c>
      <c r="M44" s="202">
        <v>25.39</v>
      </c>
      <c r="N44" s="202">
        <v>34.869999999999997</v>
      </c>
      <c r="O44" s="202">
        <v>0</v>
      </c>
      <c r="P44" s="202">
        <v>36.1</v>
      </c>
      <c r="Q44" s="202">
        <v>6.69</v>
      </c>
      <c r="R44" s="202">
        <v>9.9600000000000009</v>
      </c>
      <c r="S44" s="202">
        <v>8.1</v>
      </c>
      <c r="T44" s="202">
        <v>0</v>
      </c>
      <c r="U44" s="202">
        <v>51.51</v>
      </c>
      <c r="V44" s="202">
        <v>5.74</v>
      </c>
      <c r="W44" s="202">
        <v>13.23</v>
      </c>
      <c r="X44" s="202">
        <v>43.55</v>
      </c>
      <c r="Y44" s="202">
        <v>0</v>
      </c>
      <c r="Z44" s="202">
        <v>28.87</v>
      </c>
      <c r="AA44" s="202">
        <v>26.63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5.8</v>
      </c>
      <c r="AJ44" s="202">
        <v>0</v>
      </c>
      <c r="AK44" s="202">
        <v>56.29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1.48</v>
      </c>
      <c r="L45" s="202">
        <v>264.91000000000003</v>
      </c>
      <c r="M45" s="202">
        <v>25.39</v>
      </c>
      <c r="N45" s="202">
        <v>34.869999999999997</v>
      </c>
      <c r="O45" s="202">
        <v>0</v>
      </c>
      <c r="P45" s="202">
        <v>36.1</v>
      </c>
      <c r="Q45" s="202">
        <v>6.69</v>
      </c>
      <c r="R45" s="202">
        <v>9.9600000000000009</v>
      </c>
      <c r="S45" s="202">
        <v>8.1</v>
      </c>
      <c r="T45" s="202">
        <v>0</v>
      </c>
      <c r="U45" s="202">
        <v>51.51</v>
      </c>
      <c r="V45" s="202">
        <v>5.74</v>
      </c>
      <c r="W45" s="202">
        <v>13.23</v>
      </c>
      <c r="X45" s="202">
        <v>43.55</v>
      </c>
      <c r="Y45" s="202">
        <v>0</v>
      </c>
      <c r="Z45" s="202">
        <v>28.87</v>
      </c>
      <c r="AA45" s="202">
        <v>26.63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5.8</v>
      </c>
      <c r="AJ45" s="202">
        <v>0</v>
      </c>
      <c r="AK45" s="202">
        <v>56.29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1.48</v>
      </c>
      <c r="L46" s="202">
        <v>264.91000000000003</v>
      </c>
      <c r="M46" s="202">
        <v>25.39</v>
      </c>
      <c r="N46" s="202">
        <v>34.869999999999997</v>
      </c>
      <c r="O46" s="202">
        <v>0</v>
      </c>
      <c r="P46" s="202">
        <v>36.1</v>
      </c>
      <c r="Q46" s="202">
        <v>6.69</v>
      </c>
      <c r="R46" s="202">
        <v>9.9600000000000009</v>
      </c>
      <c r="S46" s="202">
        <v>8.1</v>
      </c>
      <c r="T46" s="202">
        <v>0</v>
      </c>
      <c r="U46" s="202">
        <v>51.51</v>
      </c>
      <c r="V46" s="202">
        <v>5.74</v>
      </c>
      <c r="W46" s="202">
        <v>13.23</v>
      </c>
      <c r="X46" s="202">
        <v>43.55</v>
      </c>
      <c r="Y46" s="202">
        <v>0</v>
      </c>
      <c r="Z46" s="202">
        <v>28.87</v>
      </c>
      <c r="AA46" s="202">
        <v>26.63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5.8</v>
      </c>
      <c r="AJ46" s="202">
        <v>0</v>
      </c>
      <c r="AK46" s="202">
        <v>56.29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1.48</v>
      </c>
      <c r="L47" s="202">
        <v>265.36</v>
      </c>
      <c r="M47" s="202">
        <v>25.39</v>
      </c>
      <c r="N47" s="202">
        <v>34.869999999999997</v>
      </c>
      <c r="O47" s="202">
        <v>0</v>
      </c>
      <c r="P47" s="202">
        <v>36.1</v>
      </c>
      <c r="Q47" s="202">
        <v>6.69</v>
      </c>
      <c r="R47" s="202">
        <v>9.9600000000000009</v>
      </c>
      <c r="S47" s="202">
        <v>8.1</v>
      </c>
      <c r="T47" s="202">
        <v>0</v>
      </c>
      <c r="U47" s="202">
        <v>51.51</v>
      </c>
      <c r="V47" s="202">
        <v>5.73</v>
      </c>
      <c r="W47" s="202">
        <v>13.23</v>
      </c>
      <c r="X47" s="202">
        <v>43.55</v>
      </c>
      <c r="Y47" s="202">
        <v>0</v>
      </c>
      <c r="Z47" s="202">
        <v>28.87</v>
      </c>
      <c r="AA47" s="202">
        <v>26.63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6.05</v>
      </c>
      <c r="AJ47" s="202">
        <v>0</v>
      </c>
      <c r="AK47" s="202">
        <v>56.29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1.48</v>
      </c>
      <c r="L48" s="202">
        <v>265.36</v>
      </c>
      <c r="M48" s="202">
        <v>25.39</v>
      </c>
      <c r="N48" s="202">
        <v>34.869999999999997</v>
      </c>
      <c r="O48" s="202">
        <v>0</v>
      </c>
      <c r="P48" s="202">
        <v>36.1</v>
      </c>
      <c r="Q48" s="202">
        <v>6.69</v>
      </c>
      <c r="R48" s="202">
        <v>9.9600000000000009</v>
      </c>
      <c r="S48" s="202">
        <v>8.1</v>
      </c>
      <c r="T48" s="202">
        <v>0</v>
      </c>
      <c r="U48" s="202">
        <v>51.51</v>
      </c>
      <c r="V48" s="202">
        <v>5.73</v>
      </c>
      <c r="W48" s="202">
        <v>13.23</v>
      </c>
      <c r="X48" s="202">
        <v>43.55</v>
      </c>
      <c r="Y48" s="202">
        <v>0</v>
      </c>
      <c r="Z48" s="202">
        <v>28.87</v>
      </c>
      <c r="AA48" s="202">
        <v>26.63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6.05</v>
      </c>
      <c r="AJ48" s="202">
        <v>0</v>
      </c>
      <c r="AK48" s="202">
        <v>56.29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0.78</v>
      </c>
      <c r="L49" s="202">
        <v>265.36</v>
      </c>
      <c r="M49" s="202">
        <v>25.39</v>
      </c>
      <c r="N49" s="202">
        <v>34.869999999999997</v>
      </c>
      <c r="O49" s="202">
        <v>0</v>
      </c>
      <c r="P49" s="202">
        <v>36.1</v>
      </c>
      <c r="Q49" s="202">
        <v>3.33</v>
      </c>
      <c r="R49" s="202">
        <v>6.72</v>
      </c>
      <c r="S49" s="202">
        <v>3.98</v>
      </c>
      <c r="T49" s="202">
        <v>0</v>
      </c>
      <c r="U49" s="202">
        <v>51.51</v>
      </c>
      <c r="V49" s="202">
        <v>0</v>
      </c>
      <c r="W49" s="202">
        <v>6.74</v>
      </c>
      <c r="X49" s="202">
        <v>24.06</v>
      </c>
      <c r="Y49" s="202">
        <v>0</v>
      </c>
      <c r="Z49" s="202">
        <v>28.87</v>
      </c>
      <c r="AA49" s="202">
        <v>26.01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</v>
      </c>
      <c r="AJ49" s="202">
        <v>0</v>
      </c>
      <c r="AK49" s="202">
        <v>56.29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0.78</v>
      </c>
      <c r="L50" s="202">
        <v>265.36</v>
      </c>
      <c r="M50" s="202">
        <v>25.39</v>
      </c>
      <c r="N50" s="202">
        <v>34.869999999999997</v>
      </c>
      <c r="O50" s="202">
        <v>0</v>
      </c>
      <c r="P50" s="202">
        <v>36.1</v>
      </c>
      <c r="Q50" s="202">
        <v>3.33</v>
      </c>
      <c r="R50" s="202">
        <v>6.72</v>
      </c>
      <c r="S50" s="202">
        <v>3.98</v>
      </c>
      <c r="T50" s="202">
        <v>0</v>
      </c>
      <c r="U50" s="202">
        <v>51.51</v>
      </c>
      <c r="V50" s="202">
        <v>0</v>
      </c>
      <c r="W50" s="202">
        <v>6.74</v>
      </c>
      <c r="X50" s="202">
        <v>24.06</v>
      </c>
      <c r="Y50" s="202">
        <v>0</v>
      </c>
      <c r="Z50" s="202">
        <v>28.87</v>
      </c>
      <c r="AA50" s="202">
        <v>26.01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6.05</v>
      </c>
      <c r="AJ50" s="202">
        <v>0</v>
      </c>
      <c r="AK50" s="202">
        <v>56.29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0.78</v>
      </c>
      <c r="L51" s="202">
        <v>265.36</v>
      </c>
      <c r="M51" s="202">
        <v>25.39</v>
      </c>
      <c r="N51" s="202">
        <v>34.869999999999997</v>
      </c>
      <c r="O51" s="202">
        <v>0</v>
      </c>
      <c r="P51" s="202">
        <v>36.1</v>
      </c>
      <c r="Q51" s="202">
        <v>3.33</v>
      </c>
      <c r="R51" s="202">
        <v>6.72</v>
      </c>
      <c r="S51" s="202">
        <v>3.98</v>
      </c>
      <c r="T51" s="202">
        <v>0</v>
      </c>
      <c r="U51" s="202">
        <v>50.65</v>
      </c>
      <c r="V51" s="202">
        <v>0</v>
      </c>
      <c r="W51" s="202">
        <v>6.74</v>
      </c>
      <c r="X51" s="202">
        <v>24.06</v>
      </c>
      <c r="Y51" s="202">
        <v>0</v>
      </c>
      <c r="Z51" s="202">
        <v>28.87</v>
      </c>
      <c r="AA51" s="202">
        <v>7.7</v>
      </c>
      <c r="AB51" s="202">
        <v>0</v>
      </c>
      <c r="AC51" s="202">
        <v>11.97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4.57</v>
      </c>
      <c r="AJ51" s="202">
        <v>0</v>
      </c>
      <c r="AK51" s="202">
        <v>56.29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0.78</v>
      </c>
      <c r="L52" s="202">
        <v>265.36</v>
      </c>
      <c r="M52" s="202">
        <v>25.39</v>
      </c>
      <c r="N52" s="202">
        <v>34.869999999999997</v>
      </c>
      <c r="O52" s="202">
        <v>0</v>
      </c>
      <c r="P52" s="202">
        <v>36.1</v>
      </c>
      <c r="Q52" s="202">
        <v>3.33</v>
      </c>
      <c r="R52" s="202">
        <v>6.72</v>
      </c>
      <c r="S52" s="202">
        <v>3.98</v>
      </c>
      <c r="T52" s="202">
        <v>0</v>
      </c>
      <c r="U52" s="202">
        <v>50.65</v>
      </c>
      <c r="V52" s="202">
        <v>0</v>
      </c>
      <c r="W52" s="202">
        <v>6.74</v>
      </c>
      <c r="X52" s="202">
        <v>24.06</v>
      </c>
      <c r="Y52" s="202">
        <v>0</v>
      </c>
      <c r="Z52" s="202">
        <v>28.87</v>
      </c>
      <c r="AA52" s="202">
        <v>7.7</v>
      </c>
      <c r="AB52" s="202">
        <v>0</v>
      </c>
      <c r="AC52" s="202">
        <v>11.97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4.57</v>
      </c>
      <c r="AJ52" s="202">
        <v>0</v>
      </c>
      <c r="AK52" s="202">
        <v>56.29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0.78</v>
      </c>
      <c r="L53" s="202">
        <v>266.02</v>
      </c>
      <c r="M53" s="202">
        <v>25.39</v>
      </c>
      <c r="N53" s="202">
        <v>34.869999999999997</v>
      </c>
      <c r="O53" s="202">
        <v>0</v>
      </c>
      <c r="P53" s="202">
        <v>36.1</v>
      </c>
      <c r="Q53" s="202">
        <v>3.33</v>
      </c>
      <c r="R53" s="202">
        <v>6.72</v>
      </c>
      <c r="S53" s="202">
        <v>3.98</v>
      </c>
      <c r="T53" s="202">
        <v>0</v>
      </c>
      <c r="U53" s="202">
        <v>50.65</v>
      </c>
      <c r="V53" s="202">
        <v>0</v>
      </c>
      <c r="W53" s="202">
        <v>6.74</v>
      </c>
      <c r="X53" s="202">
        <v>24.06</v>
      </c>
      <c r="Y53" s="202">
        <v>0</v>
      </c>
      <c r="Z53" s="202">
        <v>29.4</v>
      </c>
      <c r="AA53" s="202">
        <v>7.7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4.57</v>
      </c>
      <c r="AJ53" s="202">
        <v>0</v>
      </c>
      <c r="AK53" s="202">
        <v>56.09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0.78</v>
      </c>
      <c r="L54" s="202">
        <v>266.02</v>
      </c>
      <c r="M54" s="202">
        <v>25.39</v>
      </c>
      <c r="N54" s="202">
        <v>34.869999999999997</v>
      </c>
      <c r="O54" s="202">
        <v>0</v>
      </c>
      <c r="P54" s="202">
        <v>36.1</v>
      </c>
      <c r="Q54" s="202">
        <v>3.33</v>
      </c>
      <c r="R54" s="202">
        <v>6.72</v>
      </c>
      <c r="S54" s="202">
        <v>3.98</v>
      </c>
      <c r="T54" s="202">
        <v>0</v>
      </c>
      <c r="U54" s="202">
        <v>50.65</v>
      </c>
      <c r="V54" s="202">
        <v>0</v>
      </c>
      <c r="W54" s="202">
        <v>6.74</v>
      </c>
      <c r="X54" s="202">
        <v>24.06</v>
      </c>
      <c r="Y54" s="202">
        <v>0</v>
      </c>
      <c r="Z54" s="202">
        <v>29.4</v>
      </c>
      <c r="AA54" s="202">
        <v>7.7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6.45</v>
      </c>
      <c r="AJ54" s="202">
        <v>0</v>
      </c>
      <c r="AK54" s="202">
        <v>56.09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0.78</v>
      </c>
      <c r="L55" s="202">
        <v>266.48</v>
      </c>
      <c r="M55" s="202">
        <v>25.39</v>
      </c>
      <c r="N55" s="202">
        <v>34.869999999999997</v>
      </c>
      <c r="O55" s="202">
        <v>0</v>
      </c>
      <c r="P55" s="202">
        <v>36.1</v>
      </c>
      <c r="Q55" s="202">
        <v>3.33</v>
      </c>
      <c r="R55" s="202">
        <v>6.79</v>
      </c>
      <c r="S55" s="202">
        <v>4.0999999999999996</v>
      </c>
      <c r="T55" s="202">
        <v>0</v>
      </c>
      <c r="U55" s="202">
        <v>50.65</v>
      </c>
      <c r="V55" s="202">
        <v>0</v>
      </c>
      <c r="W55" s="202">
        <v>6.74</v>
      </c>
      <c r="X55" s="202">
        <v>24.06</v>
      </c>
      <c r="Y55" s="202">
        <v>0</v>
      </c>
      <c r="Z55" s="202">
        <v>29.4</v>
      </c>
      <c r="AA55" s="202">
        <v>7.7</v>
      </c>
      <c r="AB55" s="202">
        <v>0</v>
      </c>
      <c r="AC55" s="202">
        <v>10.42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6.45</v>
      </c>
      <c r="AJ55" s="202">
        <v>0</v>
      </c>
      <c r="AK55" s="202">
        <v>56.09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0.78</v>
      </c>
      <c r="L56" s="202">
        <v>266.48</v>
      </c>
      <c r="M56" s="202">
        <v>25.39</v>
      </c>
      <c r="N56" s="202">
        <v>34.869999999999997</v>
      </c>
      <c r="O56" s="202">
        <v>0</v>
      </c>
      <c r="P56" s="202">
        <v>36.1</v>
      </c>
      <c r="Q56" s="202">
        <v>3.33</v>
      </c>
      <c r="R56" s="202">
        <v>6.79</v>
      </c>
      <c r="S56" s="202">
        <v>4.0999999999999996</v>
      </c>
      <c r="T56" s="202">
        <v>0</v>
      </c>
      <c r="U56" s="202">
        <v>50.65</v>
      </c>
      <c r="V56" s="202">
        <v>0</v>
      </c>
      <c r="W56" s="202">
        <v>6.74</v>
      </c>
      <c r="X56" s="202">
        <v>24.06</v>
      </c>
      <c r="Y56" s="202">
        <v>0</v>
      </c>
      <c r="Z56" s="202">
        <v>29.4</v>
      </c>
      <c r="AA56" s="202">
        <v>7.7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6.45</v>
      </c>
      <c r="AJ56" s="202">
        <v>0</v>
      </c>
      <c r="AK56" s="202">
        <v>56.09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0.78</v>
      </c>
      <c r="L57" s="202">
        <v>266.48</v>
      </c>
      <c r="M57" s="202">
        <v>25.39</v>
      </c>
      <c r="N57" s="202">
        <v>34.869999999999997</v>
      </c>
      <c r="O57" s="202">
        <v>0</v>
      </c>
      <c r="P57" s="202">
        <v>36.1</v>
      </c>
      <c r="Q57" s="202">
        <v>3.33</v>
      </c>
      <c r="R57" s="202">
        <v>6.79</v>
      </c>
      <c r="S57" s="202">
        <v>4.0999999999999996</v>
      </c>
      <c r="T57" s="202">
        <v>0</v>
      </c>
      <c r="U57" s="202">
        <v>50.15</v>
      </c>
      <c r="V57" s="202">
        <v>0</v>
      </c>
      <c r="W57" s="202">
        <v>6.74</v>
      </c>
      <c r="X57" s="202">
        <v>24.06</v>
      </c>
      <c r="Y57" s="202">
        <v>0</v>
      </c>
      <c r="Z57" s="202">
        <v>29.4</v>
      </c>
      <c r="AA57" s="202">
        <v>7.7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2.5499999999999998</v>
      </c>
      <c r="AJ57" s="202">
        <v>0</v>
      </c>
      <c r="AK57" s="202">
        <v>56.09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0.78</v>
      </c>
      <c r="L58" s="202">
        <v>266.48</v>
      </c>
      <c r="M58" s="202">
        <v>25.39</v>
      </c>
      <c r="N58" s="202">
        <v>34.869999999999997</v>
      </c>
      <c r="O58" s="202">
        <v>0</v>
      </c>
      <c r="P58" s="202">
        <v>36.1</v>
      </c>
      <c r="Q58" s="202">
        <v>3.33</v>
      </c>
      <c r="R58" s="202">
        <v>6.79</v>
      </c>
      <c r="S58" s="202">
        <v>4.0999999999999996</v>
      </c>
      <c r="T58" s="202">
        <v>0</v>
      </c>
      <c r="U58" s="202">
        <v>50.15</v>
      </c>
      <c r="V58" s="202">
        <v>0</v>
      </c>
      <c r="W58" s="202">
        <v>6.74</v>
      </c>
      <c r="X58" s="202">
        <v>24.06</v>
      </c>
      <c r="Y58" s="202">
        <v>0</v>
      </c>
      <c r="Z58" s="202">
        <v>29.4</v>
      </c>
      <c r="AA58" s="202">
        <v>7.7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2.5499999999999998</v>
      </c>
      <c r="AJ58" s="202">
        <v>0</v>
      </c>
      <c r="AK58" s="202">
        <v>56.09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266.48</v>
      </c>
      <c r="M59" s="202">
        <v>25.39</v>
      </c>
      <c r="N59" s="202">
        <v>34.869999999999997</v>
      </c>
      <c r="O59" s="202">
        <v>0</v>
      </c>
      <c r="P59" s="202">
        <v>36.1</v>
      </c>
      <c r="Q59" s="202">
        <v>1.93</v>
      </c>
      <c r="R59" s="202">
        <v>4.4400000000000004</v>
      </c>
      <c r="S59" s="202">
        <v>1.92</v>
      </c>
      <c r="T59" s="202">
        <v>0</v>
      </c>
      <c r="U59" s="202">
        <v>50.15</v>
      </c>
      <c r="V59" s="202">
        <v>0</v>
      </c>
      <c r="W59" s="202">
        <v>6.73</v>
      </c>
      <c r="X59" s="202">
        <v>24.06</v>
      </c>
      <c r="Y59" s="202">
        <v>0</v>
      </c>
      <c r="Z59" s="202">
        <v>28.87</v>
      </c>
      <c r="AA59" s="202">
        <v>7.7</v>
      </c>
      <c r="AB59" s="202">
        <v>0</v>
      </c>
      <c r="AC59" s="202">
        <v>10.42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6.45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266.48</v>
      </c>
      <c r="M60" s="202">
        <v>25.39</v>
      </c>
      <c r="N60" s="202">
        <v>34.869999999999997</v>
      </c>
      <c r="O60" s="202">
        <v>0</v>
      </c>
      <c r="P60" s="202">
        <v>36.1</v>
      </c>
      <c r="Q60" s="202">
        <v>1.93</v>
      </c>
      <c r="R60" s="202">
        <v>4.4400000000000004</v>
      </c>
      <c r="S60" s="202">
        <v>1.92</v>
      </c>
      <c r="T60" s="202">
        <v>0</v>
      </c>
      <c r="U60" s="202">
        <v>50.15</v>
      </c>
      <c r="V60" s="202">
        <v>0</v>
      </c>
      <c r="W60" s="202">
        <v>6.73</v>
      </c>
      <c r="X60" s="202">
        <v>24.06</v>
      </c>
      <c r="Y60" s="202">
        <v>0</v>
      </c>
      <c r="Z60" s="202">
        <v>28.87</v>
      </c>
      <c r="AA60" s="202">
        <v>7.7</v>
      </c>
      <c r="AB60" s="202">
        <v>0</v>
      </c>
      <c r="AC60" s="202">
        <v>10.42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6.45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266.48</v>
      </c>
      <c r="M61" s="202">
        <v>25.39</v>
      </c>
      <c r="N61" s="202">
        <v>34.869999999999997</v>
      </c>
      <c r="O61" s="202">
        <v>0</v>
      </c>
      <c r="P61" s="202">
        <v>36.1</v>
      </c>
      <c r="Q61" s="202">
        <v>1.93</v>
      </c>
      <c r="R61" s="202">
        <v>4.4400000000000004</v>
      </c>
      <c r="S61" s="202">
        <v>1.92</v>
      </c>
      <c r="T61" s="202">
        <v>0</v>
      </c>
      <c r="U61" s="202">
        <v>50.15</v>
      </c>
      <c r="V61" s="202">
        <v>0</v>
      </c>
      <c r="W61" s="202">
        <v>6.73</v>
      </c>
      <c r="X61" s="202">
        <v>24.06</v>
      </c>
      <c r="Y61" s="202">
        <v>0</v>
      </c>
      <c r="Z61" s="202">
        <v>28.87</v>
      </c>
      <c r="AA61" s="202">
        <v>7.7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266.48</v>
      </c>
      <c r="M62" s="202">
        <v>25.39</v>
      </c>
      <c r="N62" s="202">
        <v>34.869999999999997</v>
      </c>
      <c r="O62" s="202">
        <v>0</v>
      </c>
      <c r="P62" s="202">
        <v>36.1</v>
      </c>
      <c r="Q62" s="202">
        <v>1.92</v>
      </c>
      <c r="R62" s="202">
        <v>3.85</v>
      </c>
      <c r="S62" s="202">
        <v>1.93</v>
      </c>
      <c r="T62" s="202">
        <v>0</v>
      </c>
      <c r="U62" s="202">
        <v>50.15</v>
      </c>
      <c r="V62" s="202">
        <v>0</v>
      </c>
      <c r="W62" s="202">
        <v>6.73</v>
      </c>
      <c r="X62" s="202">
        <v>24.06</v>
      </c>
      <c r="Y62" s="202">
        <v>0</v>
      </c>
      <c r="Z62" s="202">
        <v>28.87</v>
      </c>
      <c r="AA62" s="202">
        <v>7.7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5.33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266.63</v>
      </c>
      <c r="M63" s="202">
        <v>25.39</v>
      </c>
      <c r="N63" s="202">
        <v>34.869999999999997</v>
      </c>
      <c r="O63" s="202">
        <v>0</v>
      </c>
      <c r="P63" s="202">
        <v>36.1</v>
      </c>
      <c r="Q63" s="202">
        <v>1.92</v>
      </c>
      <c r="R63" s="202">
        <v>3.85</v>
      </c>
      <c r="S63" s="202">
        <v>1.93</v>
      </c>
      <c r="T63" s="202">
        <v>0</v>
      </c>
      <c r="U63" s="202">
        <v>50.15</v>
      </c>
      <c r="V63" s="202">
        <v>0</v>
      </c>
      <c r="W63" s="202">
        <v>6.73</v>
      </c>
      <c r="X63" s="202">
        <v>24.06</v>
      </c>
      <c r="Y63" s="202">
        <v>0</v>
      </c>
      <c r="Z63" s="202">
        <v>28.87</v>
      </c>
      <c r="AA63" s="202">
        <v>7.7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5.33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266.63</v>
      </c>
      <c r="M64" s="202">
        <v>25.39</v>
      </c>
      <c r="N64" s="202">
        <v>34.869999999999997</v>
      </c>
      <c r="O64" s="202">
        <v>0</v>
      </c>
      <c r="P64" s="202">
        <v>36.1</v>
      </c>
      <c r="Q64" s="202">
        <v>1.92</v>
      </c>
      <c r="R64" s="202">
        <v>3.85</v>
      </c>
      <c r="S64" s="202">
        <v>1.93</v>
      </c>
      <c r="T64" s="202">
        <v>0</v>
      </c>
      <c r="U64" s="202">
        <v>50.15</v>
      </c>
      <c r="V64" s="202">
        <v>0</v>
      </c>
      <c r="W64" s="202">
        <v>6.73</v>
      </c>
      <c r="X64" s="202">
        <v>24.06</v>
      </c>
      <c r="Y64" s="202">
        <v>0</v>
      </c>
      <c r="Z64" s="202">
        <v>28.87</v>
      </c>
      <c r="AA64" s="202">
        <v>7.7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5.33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0.77</v>
      </c>
      <c r="L65" s="202">
        <v>336.8</v>
      </c>
      <c r="M65" s="202">
        <v>25.39</v>
      </c>
      <c r="N65" s="202">
        <v>34.869999999999997</v>
      </c>
      <c r="O65" s="202">
        <v>0</v>
      </c>
      <c r="P65" s="202">
        <v>36.1</v>
      </c>
      <c r="Q65" s="202">
        <v>6.44</v>
      </c>
      <c r="R65" s="202">
        <v>9.59</v>
      </c>
      <c r="S65" s="202">
        <v>7.8</v>
      </c>
      <c r="T65" s="202">
        <v>0</v>
      </c>
      <c r="U65" s="202">
        <v>50.15</v>
      </c>
      <c r="V65" s="202">
        <v>0</v>
      </c>
      <c r="W65" s="202">
        <v>6.73</v>
      </c>
      <c r="X65" s="202">
        <v>24.06</v>
      </c>
      <c r="Y65" s="202">
        <v>0</v>
      </c>
      <c r="Z65" s="202">
        <v>28.87</v>
      </c>
      <c r="AA65" s="202">
        <v>7.7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5.33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1.48</v>
      </c>
      <c r="L66" s="202">
        <v>443.55</v>
      </c>
      <c r="M66" s="202">
        <v>25.39</v>
      </c>
      <c r="N66" s="202">
        <v>34.869999999999997</v>
      </c>
      <c r="O66" s="202">
        <v>0</v>
      </c>
      <c r="P66" s="202">
        <v>36.1</v>
      </c>
      <c r="Q66" s="202">
        <v>6.44</v>
      </c>
      <c r="R66" s="202">
        <v>9.9600000000000009</v>
      </c>
      <c r="S66" s="202">
        <v>7.79</v>
      </c>
      <c r="T66" s="202">
        <v>0</v>
      </c>
      <c r="U66" s="202">
        <v>50.15</v>
      </c>
      <c r="V66" s="202">
        <v>6.12</v>
      </c>
      <c r="W66" s="202">
        <v>13.08</v>
      </c>
      <c r="X66" s="202">
        <v>43.55</v>
      </c>
      <c r="Y66" s="202">
        <v>0</v>
      </c>
      <c r="Z66" s="202">
        <v>74.760000000000005</v>
      </c>
      <c r="AA66" s="202">
        <v>26.63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5.33</v>
      </c>
      <c r="AJ66" s="202">
        <v>0</v>
      </c>
      <c r="AK66" s="202">
        <v>52.99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1.48</v>
      </c>
      <c r="L67" s="202">
        <v>443.55</v>
      </c>
      <c r="M67" s="202">
        <v>25.39</v>
      </c>
      <c r="N67" s="202">
        <v>34.869999999999997</v>
      </c>
      <c r="O67" s="202">
        <v>0</v>
      </c>
      <c r="P67" s="202">
        <v>36.1</v>
      </c>
      <c r="Q67" s="202">
        <v>6.44</v>
      </c>
      <c r="R67" s="202">
        <v>9.9600000000000009</v>
      </c>
      <c r="S67" s="202">
        <v>7.79</v>
      </c>
      <c r="T67" s="202">
        <v>0</v>
      </c>
      <c r="U67" s="202">
        <v>50.15</v>
      </c>
      <c r="V67" s="202">
        <v>6.12</v>
      </c>
      <c r="W67" s="202">
        <v>13.08</v>
      </c>
      <c r="X67" s="202">
        <v>43.55</v>
      </c>
      <c r="Y67" s="202">
        <v>0</v>
      </c>
      <c r="Z67" s="202">
        <v>74.760000000000005</v>
      </c>
      <c r="AA67" s="202">
        <v>26.63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</v>
      </c>
      <c r="AJ67" s="202">
        <v>0</v>
      </c>
      <c r="AK67" s="202">
        <v>52.99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1.48</v>
      </c>
      <c r="L68" s="202">
        <v>443.55</v>
      </c>
      <c r="M68" s="202">
        <v>25.39</v>
      </c>
      <c r="N68" s="202">
        <v>34.869999999999997</v>
      </c>
      <c r="O68" s="202">
        <v>0</v>
      </c>
      <c r="P68" s="202">
        <v>36.1</v>
      </c>
      <c r="Q68" s="202">
        <v>6.44</v>
      </c>
      <c r="R68" s="202">
        <v>9.9600000000000009</v>
      </c>
      <c r="S68" s="202">
        <v>7.79</v>
      </c>
      <c r="T68" s="202">
        <v>0</v>
      </c>
      <c r="U68" s="202">
        <v>50.15</v>
      </c>
      <c r="V68" s="202">
        <v>6.12</v>
      </c>
      <c r="W68" s="202">
        <v>13.08</v>
      </c>
      <c r="X68" s="202">
        <v>43.55</v>
      </c>
      <c r="Y68" s="202">
        <v>0</v>
      </c>
      <c r="Z68" s="202">
        <v>74.760000000000005</v>
      </c>
      <c r="AA68" s="202">
        <v>26.63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5.33</v>
      </c>
      <c r="AJ68" s="202">
        <v>0</v>
      </c>
      <c r="AK68" s="202">
        <v>52.99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1.48</v>
      </c>
      <c r="L69" s="202">
        <v>336.8</v>
      </c>
      <c r="M69" s="202">
        <v>25.39</v>
      </c>
      <c r="N69" s="202">
        <v>34.869999999999997</v>
      </c>
      <c r="O69" s="202">
        <v>0</v>
      </c>
      <c r="P69" s="202">
        <v>36.1</v>
      </c>
      <c r="Q69" s="202">
        <v>6.44</v>
      </c>
      <c r="R69" s="202">
        <v>9.9600000000000009</v>
      </c>
      <c r="S69" s="202">
        <v>7.79</v>
      </c>
      <c r="T69" s="202">
        <v>0</v>
      </c>
      <c r="U69" s="202">
        <v>50.15</v>
      </c>
      <c r="V69" s="202">
        <v>6.12</v>
      </c>
      <c r="W69" s="202">
        <v>13.08</v>
      </c>
      <c r="X69" s="202">
        <v>43.55</v>
      </c>
      <c r="Y69" s="202">
        <v>0</v>
      </c>
      <c r="Z69" s="202">
        <v>74.760000000000005</v>
      </c>
      <c r="AA69" s="202">
        <v>26.63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5.33</v>
      </c>
      <c r="AJ69" s="202">
        <v>0</v>
      </c>
      <c r="AK69" s="202">
        <v>52.99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20.7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1.48</v>
      </c>
      <c r="L70" s="202">
        <v>258.86</v>
      </c>
      <c r="M70" s="202">
        <v>25.39</v>
      </c>
      <c r="N70" s="202">
        <v>34.869999999999997</v>
      </c>
      <c r="O70" s="202">
        <v>0</v>
      </c>
      <c r="P70" s="202">
        <v>36.1</v>
      </c>
      <c r="Q70" s="202">
        <v>6.44</v>
      </c>
      <c r="R70" s="202">
        <v>9.9600000000000009</v>
      </c>
      <c r="S70" s="202">
        <v>7.79</v>
      </c>
      <c r="T70" s="202">
        <v>0</v>
      </c>
      <c r="U70" s="202">
        <v>50.15</v>
      </c>
      <c r="V70" s="202">
        <v>6.12</v>
      </c>
      <c r="W70" s="202">
        <v>13.08</v>
      </c>
      <c r="X70" s="202">
        <v>43.55</v>
      </c>
      <c r="Y70" s="202">
        <v>0</v>
      </c>
      <c r="Z70" s="202">
        <v>28.87</v>
      </c>
      <c r="AA70" s="202">
        <v>26.63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6.45</v>
      </c>
      <c r="AJ70" s="202">
        <v>0</v>
      </c>
      <c r="AK70" s="202">
        <v>52.99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1.48</v>
      </c>
      <c r="L71" s="202">
        <v>258.86</v>
      </c>
      <c r="M71" s="202">
        <v>25.39</v>
      </c>
      <c r="N71" s="202">
        <v>34.869999999999997</v>
      </c>
      <c r="O71" s="202">
        <v>0</v>
      </c>
      <c r="P71" s="202">
        <v>36.1</v>
      </c>
      <c r="Q71" s="202">
        <v>6.44</v>
      </c>
      <c r="R71" s="202">
        <v>9.9600000000000009</v>
      </c>
      <c r="S71" s="202">
        <v>7.79</v>
      </c>
      <c r="T71" s="202">
        <v>0</v>
      </c>
      <c r="U71" s="202">
        <v>50.15</v>
      </c>
      <c r="V71" s="202">
        <v>6.12</v>
      </c>
      <c r="W71" s="202">
        <v>13.08</v>
      </c>
      <c r="X71" s="202">
        <v>43.55</v>
      </c>
      <c r="Y71" s="202">
        <v>0</v>
      </c>
      <c r="Z71" s="202">
        <v>28.87</v>
      </c>
      <c r="AA71" s="202">
        <v>26.63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6.45</v>
      </c>
      <c r="AJ71" s="202">
        <v>0</v>
      </c>
      <c r="AK71" s="202">
        <v>52.99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20.7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1.48</v>
      </c>
      <c r="L72" s="202">
        <v>258.86</v>
      </c>
      <c r="M72" s="202">
        <v>25.39</v>
      </c>
      <c r="N72" s="202">
        <v>34.869999999999997</v>
      </c>
      <c r="O72" s="202">
        <v>0</v>
      </c>
      <c r="P72" s="202">
        <v>36.1</v>
      </c>
      <c r="Q72" s="202">
        <v>6.44</v>
      </c>
      <c r="R72" s="202">
        <v>9.9600000000000009</v>
      </c>
      <c r="S72" s="202">
        <v>7.79</v>
      </c>
      <c r="T72" s="202">
        <v>0</v>
      </c>
      <c r="U72" s="202">
        <v>50.15</v>
      </c>
      <c r="V72" s="202">
        <v>6.12</v>
      </c>
      <c r="W72" s="202">
        <v>13.08</v>
      </c>
      <c r="X72" s="202">
        <v>43.55</v>
      </c>
      <c r="Y72" s="202">
        <v>0</v>
      </c>
      <c r="Z72" s="202">
        <v>28.87</v>
      </c>
      <c r="AA72" s="202">
        <v>26.63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6.45</v>
      </c>
      <c r="AJ72" s="202">
        <v>0</v>
      </c>
      <c r="AK72" s="202">
        <v>52.99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19.66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1.48</v>
      </c>
      <c r="L73" s="202">
        <v>336.8</v>
      </c>
      <c r="M73" s="202">
        <v>22.44</v>
      </c>
      <c r="N73" s="202">
        <v>34.869999999999997</v>
      </c>
      <c r="O73" s="202">
        <v>0</v>
      </c>
      <c r="P73" s="202">
        <v>36.1</v>
      </c>
      <c r="Q73" s="202">
        <v>6.44</v>
      </c>
      <c r="R73" s="202">
        <v>9.59</v>
      </c>
      <c r="S73" s="202">
        <v>7.8</v>
      </c>
      <c r="T73" s="202">
        <v>0</v>
      </c>
      <c r="U73" s="202">
        <v>50.15</v>
      </c>
      <c r="V73" s="202">
        <v>4.21</v>
      </c>
      <c r="W73" s="202">
        <v>13.08</v>
      </c>
      <c r="X73" s="202">
        <v>43.55</v>
      </c>
      <c r="Y73" s="202">
        <v>0</v>
      </c>
      <c r="Z73" s="202">
        <v>28.87</v>
      </c>
      <c r="AA73" s="202">
        <v>26.63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6.45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17.39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1.48</v>
      </c>
      <c r="L74" s="202">
        <v>443.55</v>
      </c>
      <c r="M74" s="202">
        <v>22.44</v>
      </c>
      <c r="N74" s="202">
        <v>34.869999999999997</v>
      </c>
      <c r="O74" s="202">
        <v>0</v>
      </c>
      <c r="P74" s="202">
        <v>36.1</v>
      </c>
      <c r="Q74" s="202">
        <v>6.44</v>
      </c>
      <c r="R74" s="202">
        <v>9.59</v>
      </c>
      <c r="S74" s="202">
        <v>7.8</v>
      </c>
      <c r="T74" s="202">
        <v>0</v>
      </c>
      <c r="U74" s="202">
        <v>50.15</v>
      </c>
      <c r="V74" s="202">
        <v>4.21</v>
      </c>
      <c r="W74" s="202">
        <v>13.08</v>
      </c>
      <c r="X74" s="202">
        <v>43.55</v>
      </c>
      <c r="Y74" s="202">
        <v>0</v>
      </c>
      <c r="Z74" s="202">
        <v>74.760000000000005</v>
      </c>
      <c r="AA74" s="202">
        <v>26.63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6.45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15.41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1.48</v>
      </c>
      <c r="L75" s="202">
        <v>443.55</v>
      </c>
      <c r="M75" s="202">
        <v>22.44</v>
      </c>
      <c r="N75" s="202">
        <v>34.869999999999997</v>
      </c>
      <c r="O75" s="202">
        <v>0</v>
      </c>
      <c r="P75" s="202">
        <v>36.1</v>
      </c>
      <c r="Q75" s="202">
        <v>6.44</v>
      </c>
      <c r="R75" s="202">
        <v>9.59</v>
      </c>
      <c r="S75" s="202">
        <v>7.8</v>
      </c>
      <c r="T75" s="202">
        <v>0</v>
      </c>
      <c r="U75" s="202">
        <v>50.15</v>
      </c>
      <c r="V75" s="202">
        <v>4.21</v>
      </c>
      <c r="W75" s="202">
        <v>13.08</v>
      </c>
      <c r="X75" s="202">
        <v>43.55</v>
      </c>
      <c r="Y75" s="202">
        <v>0</v>
      </c>
      <c r="Z75" s="202">
        <v>74.760000000000005</v>
      </c>
      <c r="AA75" s="202">
        <v>26.63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6.72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1.48</v>
      </c>
      <c r="L76" s="202">
        <v>443.55</v>
      </c>
      <c r="M76" s="202">
        <v>22.44</v>
      </c>
      <c r="N76" s="202">
        <v>34.869999999999997</v>
      </c>
      <c r="O76" s="202">
        <v>0</v>
      </c>
      <c r="P76" s="202">
        <v>36.1</v>
      </c>
      <c r="Q76" s="202">
        <v>6.44</v>
      </c>
      <c r="R76" s="202">
        <v>9.59</v>
      </c>
      <c r="S76" s="202">
        <v>7.8</v>
      </c>
      <c r="T76" s="202">
        <v>0</v>
      </c>
      <c r="U76" s="202">
        <v>50.15</v>
      </c>
      <c r="V76" s="202">
        <v>4.21</v>
      </c>
      <c r="W76" s="202">
        <v>13.08</v>
      </c>
      <c r="X76" s="202">
        <v>43.55</v>
      </c>
      <c r="Y76" s="202">
        <v>0</v>
      </c>
      <c r="Z76" s="202">
        <v>74.760000000000005</v>
      </c>
      <c r="AA76" s="202">
        <v>26.63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6.72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1.42</v>
      </c>
      <c r="L77" s="202">
        <v>443.55</v>
      </c>
      <c r="M77" s="202">
        <v>22.44</v>
      </c>
      <c r="N77" s="202">
        <v>34.869999999999997</v>
      </c>
      <c r="O77" s="202">
        <v>0</v>
      </c>
      <c r="P77" s="202">
        <v>36.1</v>
      </c>
      <c r="Q77" s="202">
        <v>6.44</v>
      </c>
      <c r="R77" s="202">
        <v>9.59</v>
      </c>
      <c r="S77" s="202">
        <v>7.8</v>
      </c>
      <c r="T77" s="202">
        <v>0</v>
      </c>
      <c r="U77" s="202">
        <v>50.65</v>
      </c>
      <c r="V77" s="202">
        <v>4.21</v>
      </c>
      <c r="W77" s="202">
        <v>13.08</v>
      </c>
      <c r="X77" s="202">
        <v>43.55</v>
      </c>
      <c r="Y77" s="202">
        <v>0</v>
      </c>
      <c r="Z77" s="202">
        <v>73.95</v>
      </c>
      <c r="AA77" s="202">
        <v>26.63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6.72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1.42</v>
      </c>
      <c r="L78" s="202">
        <v>443.55</v>
      </c>
      <c r="M78" s="202">
        <v>22.44</v>
      </c>
      <c r="N78" s="202">
        <v>34.869999999999997</v>
      </c>
      <c r="O78" s="202">
        <v>0</v>
      </c>
      <c r="P78" s="202">
        <v>36.1</v>
      </c>
      <c r="Q78" s="202">
        <v>6.44</v>
      </c>
      <c r="R78" s="202">
        <v>9.59</v>
      </c>
      <c r="S78" s="202">
        <v>7.8</v>
      </c>
      <c r="T78" s="202">
        <v>0</v>
      </c>
      <c r="U78" s="202">
        <v>50.65</v>
      </c>
      <c r="V78" s="202">
        <v>4.21</v>
      </c>
      <c r="W78" s="202">
        <v>13.08</v>
      </c>
      <c r="X78" s="202">
        <v>43.55</v>
      </c>
      <c r="Y78" s="202">
        <v>0</v>
      </c>
      <c r="Z78" s="202">
        <v>73.95</v>
      </c>
      <c r="AA78" s="202">
        <v>26.63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6.72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1.42</v>
      </c>
      <c r="L79" s="202">
        <v>443.55</v>
      </c>
      <c r="M79" s="202">
        <v>22.44</v>
      </c>
      <c r="N79" s="202">
        <v>34.869999999999997</v>
      </c>
      <c r="O79" s="202">
        <v>0</v>
      </c>
      <c r="P79" s="202">
        <v>36.1</v>
      </c>
      <c r="Q79" s="202">
        <v>6.44</v>
      </c>
      <c r="R79" s="202">
        <v>9.59</v>
      </c>
      <c r="S79" s="202">
        <v>7.8</v>
      </c>
      <c r="T79" s="202">
        <v>0</v>
      </c>
      <c r="U79" s="202">
        <v>50.65</v>
      </c>
      <c r="V79" s="202">
        <v>4.21</v>
      </c>
      <c r="W79" s="202">
        <v>13.08</v>
      </c>
      <c r="X79" s="202">
        <v>43.55</v>
      </c>
      <c r="Y79" s="202">
        <v>0</v>
      </c>
      <c r="Z79" s="202">
        <v>77.69</v>
      </c>
      <c r="AA79" s="202">
        <v>26.63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6.72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1.42</v>
      </c>
      <c r="L80" s="202">
        <v>443.55</v>
      </c>
      <c r="M80" s="202">
        <v>22.44</v>
      </c>
      <c r="N80" s="202">
        <v>34.869999999999997</v>
      </c>
      <c r="O80" s="202">
        <v>0</v>
      </c>
      <c r="P80" s="202">
        <v>36.1</v>
      </c>
      <c r="Q80" s="202">
        <v>6.44</v>
      </c>
      <c r="R80" s="202">
        <v>9.59</v>
      </c>
      <c r="S80" s="202">
        <v>7.8</v>
      </c>
      <c r="T80" s="202">
        <v>0</v>
      </c>
      <c r="U80" s="202">
        <v>50.65</v>
      </c>
      <c r="V80" s="202">
        <v>4.21</v>
      </c>
      <c r="W80" s="202">
        <v>13.08</v>
      </c>
      <c r="X80" s="202">
        <v>43.55</v>
      </c>
      <c r="Y80" s="202">
        <v>0</v>
      </c>
      <c r="Z80" s="202">
        <v>77.69</v>
      </c>
      <c r="AA80" s="202">
        <v>26.63</v>
      </c>
      <c r="AB80" s="202">
        <v>0</v>
      </c>
      <c r="AC80" s="202">
        <v>9.52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6.72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2.77</v>
      </c>
      <c r="L81" s="202">
        <v>443.55</v>
      </c>
      <c r="M81" s="202">
        <v>23.61</v>
      </c>
      <c r="N81" s="202">
        <v>34.869999999999997</v>
      </c>
      <c r="O81" s="202">
        <v>0</v>
      </c>
      <c r="P81" s="202">
        <v>36.1</v>
      </c>
      <c r="Q81" s="202">
        <v>6.44</v>
      </c>
      <c r="R81" s="202">
        <v>9.59</v>
      </c>
      <c r="S81" s="202">
        <v>7.8</v>
      </c>
      <c r="T81" s="202">
        <v>0</v>
      </c>
      <c r="U81" s="202">
        <v>50.65</v>
      </c>
      <c r="V81" s="202">
        <v>4.21</v>
      </c>
      <c r="W81" s="202">
        <v>13.08</v>
      </c>
      <c r="X81" s="202">
        <v>43.55</v>
      </c>
      <c r="Y81" s="202">
        <v>0</v>
      </c>
      <c r="Z81" s="202">
        <v>77.69</v>
      </c>
      <c r="AA81" s="202">
        <v>26.63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6.72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2.5299999999999998</v>
      </c>
      <c r="L82" s="202">
        <v>443.55</v>
      </c>
      <c r="M82" s="202">
        <v>23.61</v>
      </c>
      <c r="N82" s="202">
        <v>34.869999999999997</v>
      </c>
      <c r="O82" s="202">
        <v>0</v>
      </c>
      <c r="P82" s="202">
        <v>36.1</v>
      </c>
      <c r="Q82" s="202">
        <v>6.44</v>
      </c>
      <c r="R82" s="202">
        <v>9.59</v>
      </c>
      <c r="S82" s="202">
        <v>7.8</v>
      </c>
      <c r="T82" s="202">
        <v>0</v>
      </c>
      <c r="U82" s="202">
        <v>50.65</v>
      </c>
      <c r="V82" s="202">
        <v>4.21</v>
      </c>
      <c r="W82" s="202">
        <v>13.08</v>
      </c>
      <c r="X82" s="202">
        <v>43.55</v>
      </c>
      <c r="Y82" s="202">
        <v>0</v>
      </c>
      <c r="Z82" s="202">
        <v>77.69</v>
      </c>
      <c r="AA82" s="202">
        <v>26.63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6.72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2.2599999999999998</v>
      </c>
      <c r="L83" s="202">
        <v>443.55</v>
      </c>
      <c r="M83" s="202">
        <v>23.61</v>
      </c>
      <c r="N83" s="202">
        <v>34.869999999999997</v>
      </c>
      <c r="O83" s="202">
        <v>0</v>
      </c>
      <c r="P83" s="202">
        <v>36.1</v>
      </c>
      <c r="Q83" s="202">
        <v>6.44</v>
      </c>
      <c r="R83" s="202">
        <v>9.59</v>
      </c>
      <c r="S83" s="202">
        <v>7.8</v>
      </c>
      <c r="T83" s="202">
        <v>0</v>
      </c>
      <c r="U83" s="202">
        <v>50.65</v>
      </c>
      <c r="V83" s="202">
        <v>4.21</v>
      </c>
      <c r="W83" s="202">
        <v>13.08</v>
      </c>
      <c r="X83" s="202">
        <v>43.55</v>
      </c>
      <c r="Y83" s="202">
        <v>0</v>
      </c>
      <c r="Z83" s="202">
        <v>77.69</v>
      </c>
      <c r="AA83" s="202">
        <v>26.63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6.94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2.89</v>
      </c>
      <c r="L84" s="202">
        <v>443.55</v>
      </c>
      <c r="M84" s="202">
        <v>23.61</v>
      </c>
      <c r="N84" s="202">
        <v>34.869999999999997</v>
      </c>
      <c r="O84" s="202">
        <v>0</v>
      </c>
      <c r="P84" s="202">
        <v>36.1</v>
      </c>
      <c r="Q84" s="202">
        <v>6.44</v>
      </c>
      <c r="R84" s="202">
        <v>9.59</v>
      </c>
      <c r="S84" s="202">
        <v>7.8</v>
      </c>
      <c r="T84" s="202">
        <v>0</v>
      </c>
      <c r="U84" s="202">
        <v>50.65</v>
      </c>
      <c r="V84" s="202">
        <v>4.21</v>
      </c>
      <c r="W84" s="202">
        <v>13.08</v>
      </c>
      <c r="X84" s="202">
        <v>43.55</v>
      </c>
      <c r="Y84" s="202">
        <v>0</v>
      </c>
      <c r="Z84" s="202">
        <v>77.69</v>
      </c>
      <c r="AA84" s="202">
        <v>26.63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6.94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2.89</v>
      </c>
      <c r="L85" s="202">
        <v>443.55</v>
      </c>
      <c r="M85" s="202">
        <v>23.61</v>
      </c>
      <c r="N85" s="202">
        <v>34.869999999999997</v>
      </c>
      <c r="O85" s="202">
        <v>0</v>
      </c>
      <c r="P85" s="202">
        <v>36.1</v>
      </c>
      <c r="Q85" s="202">
        <v>6.44</v>
      </c>
      <c r="R85" s="202">
        <v>9.58</v>
      </c>
      <c r="S85" s="202">
        <v>7.8</v>
      </c>
      <c r="T85" s="202">
        <v>0</v>
      </c>
      <c r="U85" s="202">
        <v>51.15</v>
      </c>
      <c r="V85" s="202">
        <v>4.21</v>
      </c>
      <c r="W85" s="202">
        <v>13.08</v>
      </c>
      <c r="X85" s="202">
        <v>43.55</v>
      </c>
      <c r="Y85" s="202">
        <v>0</v>
      </c>
      <c r="Z85" s="202">
        <v>74.760000000000005</v>
      </c>
      <c r="AA85" s="202">
        <v>26.63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2.57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2.89</v>
      </c>
      <c r="L86" s="202">
        <v>443.55</v>
      </c>
      <c r="M86" s="202">
        <v>23.61</v>
      </c>
      <c r="N86" s="202">
        <v>34.869999999999997</v>
      </c>
      <c r="O86" s="202">
        <v>0</v>
      </c>
      <c r="P86" s="202">
        <v>36.1</v>
      </c>
      <c r="Q86" s="202">
        <v>6.44</v>
      </c>
      <c r="R86" s="202">
        <v>9.58</v>
      </c>
      <c r="S86" s="202">
        <v>7.8</v>
      </c>
      <c r="T86" s="202">
        <v>0</v>
      </c>
      <c r="U86" s="202">
        <v>51.15</v>
      </c>
      <c r="V86" s="202">
        <v>4.21</v>
      </c>
      <c r="W86" s="202">
        <v>13.08</v>
      </c>
      <c r="X86" s="202">
        <v>43.55</v>
      </c>
      <c r="Y86" s="202">
        <v>0</v>
      </c>
      <c r="Z86" s="202">
        <v>74.760000000000005</v>
      </c>
      <c r="AA86" s="202">
        <v>26.63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6.94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2.88</v>
      </c>
      <c r="L87" s="202">
        <v>443.55</v>
      </c>
      <c r="M87" s="202">
        <v>23.61</v>
      </c>
      <c r="N87" s="202">
        <v>34.869999999999997</v>
      </c>
      <c r="O87" s="202">
        <v>0</v>
      </c>
      <c r="P87" s="202">
        <v>36.1</v>
      </c>
      <c r="Q87" s="202">
        <v>6.44</v>
      </c>
      <c r="R87" s="202">
        <v>12.52</v>
      </c>
      <c r="S87" s="202">
        <v>7.8</v>
      </c>
      <c r="T87" s="202">
        <v>0</v>
      </c>
      <c r="U87" s="202">
        <v>51.15</v>
      </c>
      <c r="V87" s="202">
        <v>4.21</v>
      </c>
      <c r="W87" s="202">
        <v>13.08</v>
      </c>
      <c r="X87" s="202">
        <v>43.55</v>
      </c>
      <c r="Y87" s="202">
        <v>0</v>
      </c>
      <c r="Z87" s="202">
        <v>74.760000000000005</v>
      </c>
      <c r="AA87" s="202">
        <v>26.63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6.94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2.89</v>
      </c>
      <c r="L88" s="202">
        <v>443.55</v>
      </c>
      <c r="M88" s="202">
        <v>23.61</v>
      </c>
      <c r="N88" s="202">
        <v>34.869999999999997</v>
      </c>
      <c r="O88" s="202">
        <v>0</v>
      </c>
      <c r="P88" s="202">
        <v>36.1</v>
      </c>
      <c r="Q88" s="202">
        <v>6.44</v>
      </c>
      <c r="R88" s="202">
        <v>12.52</v>
      </c>
      <c r="S88" s="202">
        <v>7.8</v>
      </c>
      <c r="T88" s="202">
        <v>0</v>
      </c>
      <c r="U88" s="202">
        <v>51.15</v>
      </c>
      <c r="V88" s="202">
        <v>4.21</v>
      </c>
      <c r="W88" s="202">
        <v>13.08</v>
      </c>
      <c r="X88" s="202">
        <v>43.55</v>
      </c>
      <c r="Y88" s="202">
        <v>0</v>
      </c>
      <c r="Z88" s="202">
        <v>74.760000000000005</v>
      </c>
      <c r="AA88" s="202">
        <v>26.63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6.94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2.89</v>
      </c>
      <c r="L89" s="202">
        <v>443.55</v>
      </c>
      <c r="M89" s="202">
        <v>23.61</v>
      </c>
      <c r="N89" s="202">
        <v>34.869999999999997</v>
      </c>
      <c r="O89" s="202">
        <v>0</v>
      </c>
      <c r="P89" s="202">
        <v>36.1</v>
      </c>
      <c r="Q89" s="202">
        <v>6.44</v>
      </c>
      <c r="R89" s="202">
        <v>12.52</v>
      </c>
      <c r="S89" s="202">
        <v>7.8</v>
      </c>
      <c r="T89" s="202">
        <v>0</v>
      </c>
      <c r="U89" s="202">
        <v>51.51</v>
      </c>
      <c r="V89" s="202">
        <v>4.21</v>
      </c>
      <c r="W89" s="202">
        <v>13.08</v>
      </c>
      <c r="X89" s="202">
        <v>43.55</v>
      </c>
      <c r="Y89" s="202">
        <v>0</v>
      </c>
      <c r="Z89" s="202">
        <v>74.760000000000005</v>
      </c>
      <c r="AA89" s="202">
        <v>26.63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6.94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2.89</v>
      </c>
      <c r="L90" s="202">
        <v>443.55</v>
      </c>
      <c r="M90" s="202">
        <v>23.61</v>
      </c>
      <c r="N90" s="202">
        <v>34.869999999999997</v>
      </c>
      <c r="O90" s="202">
        <v>0</v>
      </c>
      <c r="P90" s="202">
        <v>36.1</v>
      </c>
      <c r="Q90" s="202">
        <v>6.44</v>
      </c>
      <c r="R90" s="202">
        <v>12.52</v>
      </c>
      <c r="S90" s="202">
        <v>7.8</v>
      </c>
      <c r="T90" s="202">
        <v>0</v>
      </c>
      <c r="U90" s="202">
        <v>51.51</v>
      </c>
      <c r="V90" s="202">
        <v>4.21</v>
      </c>
      <c r="W90" s="202">
        <v>13.08</v>
      </c>
      <c r="X90" s="202">
        <v>43.55</v>
      </c>
      <c r="Y90" s="202">
        <v>0</v>
      </c>
      <c r="Z90" s="202">
        <v>74.760000000000005</v>
      </c>
      <c r="AA90" s="202">
        <v>26.63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6.94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2.89</v>
      </c>
      <c r="L91" s="202">
        <v>443.55</v>
      </c>
      <c r="M91" s="202">
        <v>23.61</v>
      </c>
      <c r="N91" s="202">
        <v>34.869999999999997</v>
      </c>
      <c r="O91" s="202">
        <v>0</v>
      </c>
      <c r="P91" s="202">
        <v>36.1</v>
      </c>
      <c r="Q91" s="202">
        <v>6.44</v>
      </c>
      <c r="R91" s="202">
        <v>12.52</v>
      </c>
      <c r="S91" s="202">
        <v>7.8</v>
      </c>
      <c r="T91" s="202">
        <v>0</v>
      </c>
      <c r="U91" s="202">
        <v>51.51</v>
      </c>
      <c r="V91" s="202">
        <v>4.21</v>
      </c>
      <c r="W91" s="202">
        <v>13.08</v>
      </c>
      <c r="X91" s="202">
        <v>43.55</v>
      </c>
      <c r="Y91" s="202">
        <v>0</v>
      </c>
      <c r="Z91" s="202">
        <v>74.760000000000005</v>
      </c>
      <c r="AA91" s="202">
        <v>26.63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6.94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2.89</v>
      </c>
      <c r="L92" s="202">
        <v>443.55</v>
      </c>
      <c r="M92" s="202">
        <v>23.61</v>
      </c>
      <c r="N92" s="202">
        <v>34.869999999999997</v>
      </c>
      <c r="O92" s="202">
        <v>0</v>
      </c>
      <c r="P92" s="202">
        <v>36.1</v>
      </c>
      <c r="Q92" s="202">
        <v>6.44</v>
      </c>
      <c r="R92" s="202">
        <v>12.52</v>
      </c>
      <c r="S92" s="202">
        <v>7.8</v>
      </c>
      <c r="T92" s="202">
        <v>0</v>
      </c>
      <c r="U92" s="202">
        <v>51.51</v>
      </c>
      <c r="V92" s="202">
        <v>4.21</v>
      </c>
      <c r="W92" s="202">
        <v>13.08</v>
      </c>
      <c r="X92" s="202">
        <v>43.55</v>
      </c>
      <c r="Y92" s="202">
        <v>0</v>
      </c>
      <c r="Z92" s="202">
        <v>74.760000000000005</v>
      </c>
      <c r="AA92" s="202">
        <v>26.63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6.94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2.89</v>
      </c>
      <c r="L93" s="202">
        <v>443.55</v>
      </c>
      <c r="M93" s="202">
        <v>23.61</v>
      </c>
      <c r="N93" s="202">
        <v>34.869999999999997</v>
      </c>
      <c r="O93" s="202">
        <v>0</v>
      </c>
      <c r="P93" s="202">
        <v>36.1</v>
      </c>
      <c r="Q93" s="202">
        <v>6.44</v>
      </c>
      <c r="R93" s="202">
        <v>12.52</v>
      </c>
      <c r="S93" s="202">
        <v>7.8</v>
      </c>
      <c r="T93" s="202">
        <v>0</v>
      </c>
      <c r="U93" s="202">
        <v>51.51</v>
      </c>
      <c r="V93" s="202">
        <v>4.21</v>
      </c>
      <c r="W93" s="202">
        <v>13.08</v>
      </c>
      <c r="X93" s="202">
        <v>43.55</v>
      </c>
      <c r="Y93" s="202">
        <v>0</v>
      </c>
      <c r="Z93" s="202">
        <v>74.760000000000005</v>
      </c>
      <c r="AA93" s="202">
        <v>26.63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6.94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2.89</v>
      </c>
      <c r="L94" s="202">
        <v>443.55</v>
      </c>
      <c r="M94" s="202">
        <v>23.61</v>
      </c>
      <c r="N94" s="202">
        <v>34.869999999999997</v>
      </c>
      <c r="O94" s="202">
        <v>0</v>
      </c>
      <c r="P94" s="202">
        <v>36.1</v>
      </c>
      <c r="Q94" s="202">
        <v>6.44</v>
      </c>
      <c r="R94" s="202">
        <v>12.52</v>
      </c>
      <c r="S94" s="202">
        <v>7.8</v>
      </c>
      <c r="T94" s="202">
        <v>0</v>
      </c>
      <c r="U94" s="202">
        <v>51.51</v>
      </c>
      <c r="V94" s="202">
        <v>4.21</v>
      </c>
      <c r="W94" s="202">
        <v>13.08</v>
      </c>
      <c r="X94" s="202">
        <v>43.55</v>
      </c>
      <c r="Y94" s="202">
        <v>0</v>
      </c>
      <c r="Z94" s="202">
        <v>74.760000000000005</v>
      </c>
      <c r="AA94" s="202">
        <v>26.63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6.94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2.89</v>
      </c>
      <c r="L95" s="202">
        <v>443.55</v>
      </c>
      <c r="M95" s="202">
        <v>23.61</v>
      </c>
      <c r="N95" s="202">
        <v>34.869999999999997</v>
      </c>
      <c r="O95" s="202">
        <v>0</v>
      </c>
      <c r="P95" s="202">
        <v>36.1</v>
      </c>
      <c r="Q95" s="202">
        <v>6.44</v>
      </c>
      <c r="R95" s="202">
        <v>12.52</v>
      </c>
      <c r="S95" s="202">
        <v>7.8</v>
      </c>
      <c r="T95" s="202">
        <v>0</v>
      </c>
      <c r="U95" s="202">
        <v>51.51</v>
      </c>
      <c r="V95" s="202">
        <v>4.21</v>
      </c>
      <c r="W95" s="202">
        <v>13.08</v>
      </c>
      <c r="X95" s="202">
        <v>43.55</v>
      </c>
      <c r="Y95" s="202">
        <v>0</v>
      </c>
      <c r="Z95" s="202">
        <v>74.760000000000005</v>
      </c>
      <c r="AA95" s="202">
        <v>26.63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6.94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2.89</v>
      </c>
      <c r="L96" s="202">
        <v>443.55</v>
      </c>
      <c r="M96" s="202">
        <v>23.61</v>
      </c>
      <c r="N96" s="202">
        <v>34.869999999999997</v>
      </c>
      <c r="O96" s="202">
        <v>0</v>
      </c>
      <c r="P96" s="202">
        <v>36.1</v>
      </c>
      <c r="Q96" s="202">
        <v>6.44</v>
      </c>
      <c r="R96" s="202">
        <v>12.52</v>
      </c>
      <c r="S96" s="202">
        <v>7.8</v>
      </c>
      <c r="T96" s="202">
        <v>0</v>
      </c>
      <c r="U96" s="202">
        <v>51.51</v>
      </c>
      <c r="V96" s="202">
        <v>4.21</v>
      </c>
      <c r="W96" s="202">
        <v>13.08</v>
      </c>
      <c r="X96" s="202">
        <v>43.55</v>
      </c>
      <c r="Y96" s="202">
        <v>0</v>
      </c>
      <c r="Z96" s="202">
        <v>74.760000000000005</v>
      </c>
      <c r="AA96" s="202">
        <v>26.63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6.94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2.89</v>
      </c>
      <c r="L97" s="202">
        <v>443.55</v>
      </c>
      <c r="M97" s="202">
        <v>23.61</v>
      </c>
      <c r="N97" s="202">
        <v>34.869999999999997</v>
      </c>
      <c r="O97" s="202">
        <v>0</v>
      </c>
      <c r="P97" s="202">
        <v>36.1</v>
      </c>
      <c r="Q97" s="202">
        <v>6.44</v>
      </c>
      <c r="R97" s="202">
        <v>12.52</v>
      </c>
      <c r="S97" s="202">
        <v>7.8</v>
      </c>
      <c r="T97" s="202">
        <v>0</v>
      </c>
      <c r="U97" s="202">
        <v>51.51</v>
      </c>
      <c r="V97" s="202">
        <v>4.21</v>
      </c>
      <c r="W97" s="202">
        <v>13.08</v>
      </c>
      <c r="X97" s="202">
        <v>43.55</v>
      </c>
      <c r="Y97" s="202">
        <v>0</v>
      </c>
      <c r="Z97" s="202">
        <v>74.760000000000005</v>
      </c>
      <c r="AA97" s="202">
        <v>26.63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6.94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2.89</v>
      </c>
      <c r="L98" s="202">
        <v>443.55</v>
      </c>
      <c r="M98" s="202">
        <v>23.61</v>
      </c>
      <c r="N98" s="202">
        <v>34.869999999999997</v>
      </c>
      <c r="O98" s="202">
        <v>0</v>
      </c>
      <c r="P98" s="202">
        <v>36.1</v>
      </c>
      <c r="Q98" s="202">
        <v>6.44</v>
      </c>
      <c r="R98" s="202">
        <v>12.52</v>
      </c>
      <c r="S98" s="202">
        <v>7.8</v>
      </c>
      <c r="T98" s="202">
        <v>0</v>
      </c>
      <c r="U98" s="202">
        <v>51.51</v>
      </c>
      <c r="V98" s="202">
        <v>4.21</v>
      </c>
      <c r="W98" s="202">
        <v>13.08</v>
      </c>
      <c r="X98" s="202">
        <v>43.55</v>
      </c>
      <c r="Y98" s="202">
        <v>0</v>
      </c>
      <c r="Z98" s="202">
        <v>74.760000000000005</v>
      </c>
      <c r="AA98" s="202">
        <v>26.63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6.94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3.6822500000000001E-2</v>
      </c>
      <c r="L99">
        <f t="shared" si="0"/>
        <v>8.5612124999999981</v>
      </c>
      <c r="M99">
        <f t="shared" si="0"/>
        <v>0.58984500000000095</v>
      </c>
      <c r="N99">
        <f t="shared" si="0"/>
        <v>0.83687999999999818</v>
      </c>
      <c r="O99">
        <f t="shared" si="0"/>
        <v>0</v>
      </c>
      <c r="P99">
        <f t="shared" si="0"/>
        <v>0.86405499999999846</v>
      </c>
      <c r="Q99">
        <f t="shared" si="0"/>
        <v>0.14032500000000003</v>
      </c>
      <c r="R99">
        <f t="shared" si="0"/>
        <v>0.22765000000000019</v>
      </c>
      <c r="S99">
        <f t="shared" si="0"/>
        <v>0.16923749999999993</v>
      </c>
      <c r="T99">
        <f t="shared" si="0"/>
        <v>0</v>
      </c>
      <c r="U99">
        <f t="shared" si="0"/>
        <v>1.2260700000000013</v>
      </c>
      <c r="V99">
        <f t="shared" si="0"/>
        <v>9.9899999999999892E-2</v>
      </c>
      <c r="W99">
        <f t="shared" si="0"/>
        <v>0.2889675000000001</v>
      </c>
      <c r="X99">
        <f t="shared" si="0"/>
        <v>0.96279500000000096</v>
      </c>
      <c r="Y99">
        <f t="shared" si="0"/>
        <v>0</v>
      </c>
      <c r="Z99">
        <f t="shared" si="0"/>
        <v>1.4204325000000004</v>
      </c>
      <c r="AA99">
        <f t="shared" si="0"/>
        <v>0.56782250000000123</v>
      </c>
      <c r="AB99">
        <f t="shared" si="0"/>
        <v>0</v>
      </c>
      <c r="AC99">
        <f t="shared" si="0"/>
        <v>0.28504499999999994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0.15112250000000016</v>
      </c>
      <c r="AJ99">
        <f t="shared" si="0"/>
        <v>0</v>
      </c>
      <c r="AK99">
        <f t="shared" si="0"/>
        <v>1.3767500000000021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0.23482000000000014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44772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10.91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10.91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10.91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10.91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10.91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10.91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10.91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10.91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10.91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10.91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10.91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10.91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10.91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10.91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10.91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10.91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10.91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10.91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10.91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10.91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10.91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10.91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10.91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10.91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10.91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10.91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10.91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10.56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10.56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10.56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10.56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10.14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10.14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10.14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10.14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10.14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10.14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10.91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6.67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5.96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10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10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10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10.14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10.14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10.14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6.37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6.37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10.14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10.14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10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10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10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10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10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10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10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10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10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10.14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10.14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10.14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10.14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10.14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10.56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10.56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10.56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10.56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10.56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1.65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10.56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10.56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10.56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10.91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10.91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6.43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10.91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10.91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10.91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10.91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10.91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10.91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10.91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10.91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10.91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10.91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10.91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10.91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10.91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4.9812500000000086E-2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0.24769999999999973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2.1800000000000002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2.1800000000000002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2.1800000000000002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2.1800000000000002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2.1800000000000002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2.1800000000000002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2.1800000000000002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2.1800000000000002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2.1800000000000002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2.1800000000000002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2.1800000000000002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2.1800000000000002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2.1800000000000002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2.1800000000000002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2.1800000000000002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2.1800000000000002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2.1800000000000002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2.1800000000000002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2.1800000000000002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2.1800000000000002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2.1800000000000002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2.1800000000000002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2.1800000000000002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2.1800000000000002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2.1800000000000002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2.1800000000000002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2.1800000000000002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2.1800000000000002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2.11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2.11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2.11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2.11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2.0299999999999998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2.0299999999999998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2.0299999999999998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2.0299999999999998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2.0299999999999998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2.0299999999999998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2.1800000000000002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1.19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1.82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1.82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1.82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1.9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1.9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1.9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1.43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1.43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1.43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2.0299999999999998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2.0299999999999998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2.0299999999999998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2.0299999999999998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2.0299999999999998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2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1.67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1.67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1.67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1.67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1.67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2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1.67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1.67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2.0299999999999998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2.0299999999999998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2.0299999999999998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2.0299999999999998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2.0299999999999998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2.11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2.11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2.11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2.11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2.11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2.11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2.11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2.11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2.1800000000000002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2.1800000000000002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1.29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2.1800000000000002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2.1800000000000002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2.1800000000000002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2.1800000000000002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2.1800000000000002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2.1800000000000002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2.1800000000000002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2.1800000000000002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2.1800000000000002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2.1800000000000002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2.1800000000000002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2.1800000000000002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2.1800000000000002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4.7335000000000065E-2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256.5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256.5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35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34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34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34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34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34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34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36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36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33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33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33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33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33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33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33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33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31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31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31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34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34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34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34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34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34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34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32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32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32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32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32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32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32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32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32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34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34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34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34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34</v>
      </c>
      <c r="J74" s="202">
        <v>0</v>
      </c>
      <c r="K74" s="202">
        <v>286.02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35</v>
      </c>
      <c r="J75" s="202">
        <v>0</v>
      </c>
      <c r="K75" s="202">
        <v>286.02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35</v>
      </c>
      <c r="J76" s="202">
        <v>0</v>
      </c>
      <c r="K76" s="202">
        <v>286.02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35</v>
      </c>
      <c r="J77" s="202">
        <v>0</v>
      </c>
      <c r="K77" s="202">
        <v>286.02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35</v>
      </c>
      <c r="J78" s="202">
        <v>0</v>
      </c>
      <c r="K78" s="202">
        <v>286.02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35</v>
      </c>
      <c r="J79" s="202">
        <v>0</v>
      </c>
      <c r="K79" s="202">
        <v>286.02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35</v>
      </c>
      <c r="J80" s="202">
        <v>0</v>
      </c>
      <c r="K80" s="202">
        <v>286.02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35</v>
      </c>
      <c r="J81" s="202">
        <v>0</v>
      </c>
      <c r="K81" s="202">
        <v>286.02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35</v>
      </c>
      <c r="J82" s="202">
        <v>0</v>
      </c>
      <c r="K82" s="202">
        <v>286.02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36</v>
      </c>
      <c r="J83" s="202">
        <v>0</v>
      </c>
      <c r="K83" s="202">
        <v>286.02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36</v>
      </c>
      <c r="J84" s="202">
        <v>0</v>
      </c>
      <c r="K84" s="202">
        <v>286.02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36</v>
      </c>
      <c r="J85" s="202">
        <v>0</v>
      </c>
      <c r="K85" s="202">
        <v>286.02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36</v>
      </c>
      <c r="J86" s="202">
        <v>0</v>
      </c>
      <c r="K86" s="202">
        <v>286.02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36</v>
      </c>
      <c r="J87" s="202">
        <v>0</v>
      </c>
      <c r="K87" s="202">
        <v>286.02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36</v>
      </c>
      <c r="J88" s="202">
        <v>0</v>
      </c>
      <c r="K88" s="202">
        <v>286.02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36</v>
      </c>
      <c r="J89" s="202">
        <v>0</v>
      </c>
      <c r="K89" s="202">
        <v>286.02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36</v>
      </c>
      <c r="J90" s="202">
        <v>0</v>
      </c>
      <c r="K90" s="202">
        <v>286.02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36</v>
      </c>
      <c r="J91" s="202">
        <v>0</v>
      </c>
      <c r="K91" s="202">
        <v>286.02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36</v>
      </c>
      <c r="J92" s="202">
        <v>0</v>
      </c>
      <c r="K92" s="202">
        <v>286.02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36</v>
      </c>
      <c r="J93" s="202">
        <v>0</v>
      </c>
      <c r="K93" s="202">
        <v>286.02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36</v>
      </c>
      <c r="J94" s="202">
        <v>0</v>
      </c>
      <c r="K94" s="202">
        <v>286.02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36</v>
      </c>
      <c r="J95" s="202">
        <v>0</v>
      </c>
      <c r="K95" s="202">
        <v>286.02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36</v>
      </c>
      <c r="J96" s="202">
        <v>0</v>
      </c>
      <c r="K96" s="202">
        <v>286.02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36</v>
      </c>
      <c r="J97" s="202">
        <v>0</v>
      </c>
      <c r="K97" s="202">
        <v>286.02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36</v>
      </c>
      <c r="J98" s="202">
        <v>0</v>
      </c>
      <c r="K98" s="202">
        <v>286.02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0.86224999999999996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0.83325000000000005</v>
      </c>
      <c r="J99" s="156">
        <f t="shared" si="0"/>
        <v>0</v>
      </c>
      <c r="K99" s="156">
        <f t="shared" si="0"/>
        <v>6.5733750000000031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14.99</v>
      </c>
      <c r="D3" s="202">
        <v>3.23</v>
      </c>
      <c r="E3" s="202">
        <v>0</v>
      </c>
      <c r="F3" s="202">
        <v>0</v>
      </c>
      <c r="G3" s="202">
        <v>23.37</v>
      </c>
      <c r="H3" s="202">
        <v>0</v>
      </c>
      <c r="I3" s="202">
        <v>36.590000000000003</v>
      </c>
      <c r="J3" s="202">
        <v>1.92</v>
      </c>
      <c r="K3" s="202">
        <v>3.03</v>
      </c>
      <c r="L3" s="202">
        <v>4.79</v>
      </c>
      <c r="M3" s="202">
        <v>2.2000000000000002</v>
      </c>
      <c r="N3" s="202">
        <v>1.96</v>
      </c>
      <c r="O3" s="202">
        <v>2.77</v>
      </c>
      <c r="P3" s="202">
        <v>0.91</v>
      </c>
      <c r="Q3" s="202">
        <v>0.36</v>
      </c>
      <c r="R3" s="202">
        <v>0.54</v>
      </c>
      <c r="S3" s="202">
        <v>0.43</v>
      </c>
      <c r="T3" s="202">
        <v>0</v>
      </c>
      <c r="U3" s="202">
        <v>1.95</v>
      </c>
      <c r="V3" s="202">
        <v>0.34</v>
      </c>
      <c r="W3" s="202">
        <v>0.75</v>
      </c>
      <c r="X3" s="202">
        <v>2.4500000000000002</v>
      </c>
      <c r="Y3" s="202">
        <v>0</v>
      </c>
      <c r="Z3" s="202">
        <v>4.6100000000000003</v>
      </c>
      <c r="AA3" s="202">
        <v>1.49</v>
      </c>
      <c r="AB3" s="202">
        <v>0</v>
      </c>
      <c r="AC3" s="202">
        <v>21.32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43.57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14.99</v>
      </c>
      <c r="D4" s="202">
        <v>3.23</v>
      </c>
      <c r="E4" s="202">
        <v>0</v>
      </c>
      <c r="F4" s="202">
        <v>0</v>
      </c>
      <c r="G4" s="202">
        <v>23.37</v>
      </c>
      <c r="H4" s="202">
        <v>0</v>
      </c>
      <c r="I4" s="202">
        <v>36.590000000000003</v>
      </c>
      <c r="J4" s="202">
        <v>1.92</v>
      </c>
      <c r="K4" s="202">
        <v>3.03</v>
      </c>
      <c r="L4" s="202">
        <v>4.79</v>
      </c>
      <c r="M4" s="202">
        <v>2.2000000000000002</v>
      </c>
      <c r="N4" s="202">
        <v>1.96</v>
      </c>
      <c r="O4" s="202">
        <v>2.77</v>
      </c>
      <c r="P4" s="202">
        <v>0.91</v>
      </c>
      <c r="Q4" s="202">
        <v>0.36</v>
      </c>
      <c r="R4" s="202">
        <v>0.54</v>
      </c>
      <c r="S4" s="202">
        <v>0.43</v>
      </c>
      <c r="T4" s="202">
        <v>0</v>
      </c>
      <c r="U4" s="202">
        <v>1.95</v>
      </c>
      <c r="V4" s="202">
        <v>0.34</v>
      </c>
      <c r="W4" s="202">
        <v>0.75</v>
      </c>
      <c r="X4" s="202">
        <v>2.4500000000000002</v>
      </c>
      <c r="Y4" s="202">
        <v>0</v>
      </c>
      <c r="Z4" s="202">
        <v>4.6100000000000003</v>
      </c>
      <c r="AA4" s="202">
        <v>1.49</v>
      </c>
      <c r="AB4" s="202">
        <v>0</v>
      </c>
      <c r="AC4" s="202">
        <v>21.32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43.57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13.61</v>
      </c>
      <c r="D5" s="202">
        <v>4.1500000000000004</v>
      </c>
      <c r="E5" s="202">
        <v>0</v>
      </c>
      <c r="F5" s="202">
        <v>0</v>
      </c>
      <c r="G5" s="202">
        <v>23.37</v>
      </c>
      <c r="H5" s="202">
        <v>0</v>
      </c>
      <c r="I5" s="202">
        <v>36.590000000000003</v>
      </c>
      <c r="J5" s="202">
        <v>1.92</v>
      </c>
      <c r="K5" s="202">
        <v>3.03</v>
      </c>
      <c r="L5" s="202">
        <v>4.79</v>
      </c>
      <c r="M5" s="202">
        <v>2.2000000000000002</v>
      </c>
      <c r="N5" s="202">
        <v>1.96</v>
      </c>
      <c r="O5" s="202">
        <v>2.77</v>
      </c>
      <c r="P5" s="202">
        <v>0.91</v>
      </c>
      <c r="Q5" s="202">
        <v>0.36</v>
      </c>
      <c r="R5" s="202">
        <v>0.54</v>
      </c>
      <c r="S5" s="202">
        <v>0.43</v>
      </c>
      <c r="T5" s="202">
        <v>0</v>
      </c>
      <c r="U5" s="202">
        <v>1.95</v>
      </c>
      <c r="V5" s="202">
        <v>0.34</v>
      </c>
      <c r="W5" s="202">
        <v>0.75</v>
      </c>
      <c r="X5" s="202">
        <v>2.4500000000000002</v>
      </c>
      <c r="Y5" s="202">
        <v>0</v>
      </c>
      <c r="Z5" s="202">
        <v>4.6100000000000003</v>
      </c>
      <c r="AA5" s="202">
        <v>1.49</v>
      </c>
      <c r="AB5" s="202">
        <v>0</v>
      </c>
      <c r="AC5" s="202">
        <v>21.32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43.57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14.07</v>
      </c>
      <c r="D6" s="202">
        <v>4.1500000000000004</v>
      </c>
      <c r="E6" s="202">
        <v>0</v>
      </c>
      <c r="F6" s="202">
        <v>0</v>
      </c>
      <c r="G6" s="202">
        <v>23.37</v>
      </c>
      <c r="H6" s="202">
        <v>0</v>
      </c>
      <c r="I6" s="202">
        <v>36.590000000000003</v>
      </c>
      <c r="J6" s="202">
        <v>1.92</v>
      </c>
      <c r="K6" s="202">
        <v>3.03</v>
      </c>
      <c r="L6" s="202">
        <v>4.79</v>
      </c>
      <c r="M6" s="202">
        <v>2.2000000000000002</v>
      </c>
      <c r="N6" s="202">
        <v>1.96</v>
      </c>
      <c r="O6" s="202">
        <v>2.77</v>
      </c>
      <c r="P6" s="202">
        <v>0.91</v>
      </c>
      <c r="Q6" s="202">
        <v>0.36</v>
      </c>
      <c r="R6" s="202">
        <v>0.54</v>
      </c>
      <c r="S6" s="202">
        <v>0.43</v>
      </c>
      <c r="T6" s="202">
        <v>0</v>
      </c>
      <c r="U6" s="202">
        <v>1.95</v>
      </c>
      <c r="V6" s="202">
        <v>0.34</v>
      </c>
      <c r="W6" s="202">
        <v>0.75</v>
      </c>
      <c r="X6" s="202">
        <v>2.4500000000000002</v>
      </c>
      <c r="Y6" s="202">
        <v>0</v>
      </c>
      <c r="Z6" s="202">
        <v>4.6100000000000003</v>
      </c>
      <c r="AA6" s="202">
        <v>1.49</v>
      </c>
      <c r="AB6" s="202">
        <v>0</v>
      </c>
      <c r="AC6" s="202">
        <v>21.32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43.57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14.07</v>
      </c>
      <c r="D7" s="202">
        <v>4.1500000000000004</v>
      </c>
      <c r="E7" s="202">
        <v>0</v>
      </c>
      <c r="F7" s="202">
        <v>0</v>
      </c>
      <c r="G7" s="202">
        <v>23.37</v>
      </c>
      <c r="H7" s="202">
        <v>0</v>
      </c>
      <c r="I7" s="202">
        <v>36.590000000000003</v>
      </c>
      <c r="J7" s="202">
        <v>1.92</v>
      </c>
      <c r="K7" s="202">
        <v>3.03</v>
      </c>
      <c r="L7" s="202">
        <v>59.61</v>
      </c>
      <c r="M7" s="202">
        <v>2.2000000000000002</v>
      </c>
      <c r="N7" s="202">
        <v>1.96</v>
      </c>
      <c r="O7" s="202">
        <v>2.77</v>
      </c>
      <c r="P7" s="202">
        <v>0.89</v>
      </c>
      <c r="Q7" s="202">
        <v>0.36</v>
      </c>
      <c r="R7" s="202">
        <v>0.54</v>
      </c>
      <c r="S7" s="202">
        <v>0.43</v>
      </c>
      <c r="T7" s="202">
        <v>0</v>
      </c>
      <c r="U7" s="202">
        <v>1.95</v>
      </c>
      <c r="V7" s="202">
        <v>0.34</v>
      </c>
      <c r="W7" s="202">
        <v>0.75</v>
      </c>
      <c r="X7" s="202">
        <v>2.4500000000000002</v>
      </c>
      <c r="Y7" s="202">
        <v>0</v>
      </c>
      <c r="Z7" s="202">
        <v>4.6100000000000003</v>
      </c>
      <c r="AA7" s="202">
        <v>1.49</v>
      </c>
      <c r="AB7" s="202">
        <v>0</v>
      </c>
      <c r="AC7" s="202">
        <v>21.32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43.57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14.07</v>
      </c>
      <c r="D8" s="202">
        <v>4.1500000000000004</v>
      </c>
      <c r="E8" s="202">
        <v>0</v>
      </c>
      <c r="F8" s="202">
        <v>0</v>
      </c>
      <c r="G8" s="202">
        <v>23.37</v>
      </c>
      <c r="H8" s="202">
        <v>0</v>
      </c>
      <c r="I8" s="202">
        <v>36.590000000000003</v>
      </c>
      <c r="J8" s="202">
        <v>1.92</v>
      </c>
      <c r="K8" s="202">
        <v>3.03</v>
      </c>
      <c r="L8" s="202">
        <v>59.61</v>
      </c>
      <c r="M8" s="202">
        <v>2.2000000000000002</v>
      </c>
      <c r="N8" s="202">
        <v>1.96</v>
      </c>
      <c r="O8" s="202">
        <v>2.77</v>
      </c>
      <c r="P8" s="202">
        <v>0.89</v>
      </c>
      <c r="Q8" s="202">
        <v>0.36</v>
      </c>
      <c r="R8" s="202">
        <v>0.54</v>
      </c>
      <c r="S8" s="202">
        <v>0.43</v>
      </c>
      <c r="T8" s="202">
        <v>0</v>
      </c>
      <c r="U8" s="202">
        <v>1.95</v>
      </c>
      <c r="V8" s="202">
        <v>0.34</v>
      </c>
      <c r="W8" s="202">
        <v>0.75</v>
      </c>
      <c r="X8" s="202">
        <v>2.4500000000000002</v>
      </c>
      <c r="Y8" s="202">
        <v>0</v>
      </c>
      <c r="Z8" s="202">
        <v>4.6100000000000003</v>
      </c>
      <c r="AA8" s="202">
        <v>1.49</v>
      </c>
      <c r="AB8" s="202">
        <v>0</v>
      </c>
      <c r="AC8" s="202">
        <v>21.32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43.57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14.07</v>
      </c>
      <c r="D9" s="202">
        <v>4.1500000000000004</v>
      </c>
      <c r="E9" s="202">
        <v>0</v>
      </c>
      <c r="F9" s="202">
        <v>0</v>
      </c>
      <c r="G9" s="202">
        <v>23.37</v>
      </c>
      <c r="H9" s="202">
        <v>0</v>
      </c>
      <c r="I9" s="202">
        <v>36.590000000000003</v>
      </c>
      <c r="J9" s="202">
        <v>1.92</v>
      </c>
      <c r="K9" s="202">
        <v>3.03</v>
      </c>
      <c r="L9" s="202">
        <v>59.61</v>
      </c>
      <c r="M9" s="202">
        <v>2.2000000000000002</v>
      </c>
      <c r="N9" s="202">
        <v>1.96</v>
      </c>
      <c r="O9" s="202">
        <v>2.77</v>
      </c>
      <c r="P9" s="202">
        <v>0.89</v>
      </c>
      <c r="Q9" s="202">
        <v>0.36</v>
      </c>
      <c r="R9" s="202">
        <v>0.54</v>
      </c>
      <c r="S9" s="202">
        <v>0.43</v>
      </c>
      <c r="T9" s="202">
        <v>0</v>
      </c>
      <c r="U9" s="202">
        <v>1.95</v>
      </c>
      <c r="V9" s="202">
        <v>0.34</v>
      </c>
      <c r="W9" s="202">
        <v>0.75</v>
      </c>
      <c r="X9" s="202">
        <v>2.4500000000000002</v>
      </c>
      <c r="Y9" s="202">
        <v>0</v>
      </c>
      <c r="Z9" s="202">
        <v>4.6100000000000003</v>
      </c>
      <c r="AA9" s="202">
        <v>1.49</v>
      </c>
      <c r="AB9" s="202">
        <v>0</v>
      </c>
      <c r="AC9" s="202">
        <v>20.3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43.57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14.07</v>
      </c>
      <c r="D10" s="202">
        <v>4.1500000000000004</v>
      </c>
      <c r="E10" s="202">
        <v>0</v>
      </c>
      <c r="F10" s="202">
        <v>0</v>
      </c>
      <c r="G10" s="202">
        <v>23.37</v>
      </c>
      <c r="H10" s="202">
        <v>0</v>
      </c>
      <c r="I10" s="202">
        <v>36.590000000000003</v>
      </c>
      <c r="J10" s="202">
        <v>1.92</v>
      </c>
      <c r="K10" s="202">
        <v>3.03</v>
      </c>
      <c r="L10" s="202">
        <v>59.61</v>
      </c>
      <c r="M10" s="202">
        <v>2.2000000000000002</v>
      </c>
      <c r="N10" s="202">
        <v>1.96</v>
      </c>
      <c r="O10" s="202">
        <v>2.77</v>
      </c>
      <c r="P10" s="202">
        <v>0.89</v>
      </c>
      <c r="Q10" s="202">
        <v>0.36</v>
      </c>
      <c r="R10" s="202">
        <v>0.54</v>
      </c>
      <c r="S10" s="202">
        <v>0.43</v>
      </c>
      <c r="T10" s="202">
        <v>0</v>
      </c>
      <c r="U10" s="202">
        <v>1.95</v>
      </c>
      <c r="V10" s="202">
        <v>0.34</v>
      </c>
      <c r="W10" s="202">
        <v>0.75</v>
      </c>
      <c r="X10" s="202">
        <v>2.4500000000000002</v>
      </c>
      <c r="Y10" s="202">
        <v>0</v>
      </c>
      <c r="Z10" s="202">
        <v>4.6100000000000003</v>
      </c>
      <c r="AA10" s="202">
        <v>1.49</v>
      </c>
      <c r="AB10" s="202">
        <v>0</v>
      </c>
      <c r="AC10" s="202">
        <v>21.32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43.57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14.07</v>
      </c>
      <c r="D11" s="202">
        <v>4.1500000000000004</v>
      </c>
      <c r="E11" s="202">
        <v>0</v>
      </c>
      <c r="F11" s="202">
        <v>0</v>
      </c>
      <c r="G11" s="202">
        <v>23.37</v>
      </c>
      <c r="H11" s="202">
        <v>0</v>
      </c>
      <c r="I11" s="202">
        <v>36.590000000000003</v>
      </c>
      <c r="J11" s="202">
        <v>1.92</v>
      </c>
      <c r="K11" s="202">
        <v>3.03</v>
      </c>
      <c r="L11" s="202">
        <v>59.61</v>
      </c>
      <c r="M11" s="202">
        <v>2.2000000000000002</v>
      </c>
      <c r="N11" s="202">
        <v>1.96</v>
      </c>
      <c r="O11" s="202">
        <v>2.77</v>
      </c>
      <c r="P11" s="202">
        <v>0.89</v>
      </c>
      <c r="Q11" s="202">
        <v>0.36</v>
      </c>
      <c r="R11" s="202">
        <v>0.54</v>
      </c>
      <c r="S11" s="202">
        <v>0.43</v>
      </c>
      <c r="T11" s="202">
        <v>0</v>
      </c>
      <c r="U11" s="202">
        <v>1.95</v>
      </c>
      <c r="V11" s="202">
        <v>0.34</v>
      </c>
      <c r="W11" s="202">
        <v>0.75</v>
      </c>
      <c r="X11" s="202">
        <v>2.4500000000000002</v>
      </c>
      <c r="Y11" s="202">
        <v>0</v>
      </c>
      <c r="Z11" s="202">
        <v>4.6100000000000003</v>
      </c>
      <c r="AA11" s="202">
        <v>1.49</v>
      </c>
      <c r="AB11" s="202">
        <v>0</v>
      </c>
      <c r="AC11" s="202">
        <v>21.32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43.57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14.07</v>
      </c>
      <c r="D12" s="202">
        <v>4.1500000000000004</v>
      </c>
      <c r="E12" s="202">
        <v>0</v>
      </c>
      <c r="F12" s="202">
        <v>0</v>
      </c>
      <c r="G12" s="202">
        <v>23.37</v>
      </c>
      <c r="H12" s="202">
        <v>0</v>
      </c>
      <c r="I12" s="202">
        <v>36.590000000000003</v>
      </c>
      <c r="J12" s="202">
        <v>1.92</v>
      </c>
      <c r="K12" s="202">
        <v>3.03</v>
      </c>
      <c r="L12" s="202">
        <v>59.61</v>
      </c>
      <c r="M12" s="202">
        <v>2.2000000000000002</v>
      </c>
      <c r="N12" s="202">
        <v>1.96</v>
      </c>
      <c r="O12" s="202">
        <v>2.77</v>
      </c>
      <c r="P12" s="202">
        <v>0.89</v>
      </c>
      <c r="Q12" s="202">
        <v>0.36</v>
      </c>
      <c r="R12" s="202">
        <v>0.54</v>
      </c>
      <c r="S12" s="202">
        <v>0.43</v>
      </c>
      <c r="T12" s="202">
        <v>0</v>
      </c>
      <c r="U12" s="202">
        <v>1.95</v>
      </c>
      <c r="V12" s="202">
        <v>0.34</v>
      </c>
      <c r="W12" s="202">
        <v>0.75</v>
      </c>
      <c r="X12" s="202">
        <v>2.4500000000000002</v>
      </c>
      <c r="Y12" s="202">
        <v>0</v>
      </c>
      <c r="Z12" s="202">
        <v>4.6100000000000003</v>
      </c>
      <c r="AA12" s="202">
        <v>1.49</v>
      </c>
      <c r="AB12" s="202">
        <v>0</v>
      </c>
      <c r="AC12" s="202">
        <v>21.32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43.57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14.07</v>
      </c>
      <c r="D13" s="202">
        <v>4.1500000000000004</v>
      </c>
      <c r="E13" s="202">
        <v>0</v>
      </c>
      <c r="F13" s="202">
        <v>0</v>
      </c>
      <c r="G13" s="202">
        <v>23.37</v>
      </c>
      <c r="H13" s="202">
        <v>0</v>
      </c>
      <c r="I13" s="202">
        <v>36.590000000000003</v>
      </c>
      <c r="J13" s="202">
        <v>1.92</v>
      </c>
      <c r="K13" s="202">
        <v>38.520000000000003</v>
      </c>
      <c r="L13" s="202">
        <v>59.61</v>
      </c>
      <c r="M13" s="202">
        <v>2.2000000000000002</v>
      </c>
      <c r="N13" s="202">
        <v>1.96</v>
      </c>
      <c r="O13" s="202">
        <v>2.77</v>
      </c>
      <c r="P13" s="202">
        <v>0.89</v>
      </c>
      <c r="Q13" s="202">
        <v>9.58</v>
      </c>
      <c r="R13" s="202">
        <v>10.08</v>
      </c>
      <c r="S13" s="202">
        <v>11.59</v>
      </c>
      <c r="T13" s="202">
        <v>0</v>
      </c>
      <c r="U13" s="202">
        <v>1.95</v>
      </c>
      <c r="V13" s="202">
        <v>9.1</v>
      </c>
      <c r="W13" s="202">
        <v>14.92</v>
      </c>
      <c r="X13" s="202">
        <v>43.49</v>
      </c>
      <c r="Y13" s="202">
        <v>0</v>
      </c>
      <c r="Z13" s="202">
        <v>64.489999999999995</v>
      </c>
      <c r="AA13" s="202">
        <v>1.49</v>
      </c>
      <c r="AB13" s="202">
        <v>0</v>
      </c>
      <c r="AC13" s="202">
        <v>21.32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43.57</v>
      </c>
      <c r="AJ13" s="202">
        <v>0</v>
      </c>
      <c r="AK13" s="202">
        <v>19.05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14.07</v>
      </c>
      <c r="D14" s="202">
        <v>4.1500000000000004</v>
      </c>
      <c r="E14" s="202">
        <v>0</v>
      </c>
      <c r="F14" s="202">
        <v>0</v>
      </c>
      <c r="G14" s="202">
        <v>23.37</v>
      </c>
      <c r="H14" s="202">
        <v>0</v>
      </c>
      <c r="I14" s="202">
        <v>36.590000000000003</v>
      </c>
      <c r="J14" s="202">
        <v>1.92</v>
      </c>
      <c r="K14" s="202">
        <v>38.520000000000003</v>
      </c>
      <c r="L14" s="202">
        <v>59.61</v>
      </c>
      <c r="M14" s="202">
        <v>2.2000000000000002</v>
      </c>
      <c r="N14" s="202">
        <v>1.96</v>
      </c>
      <c r="O14" s="202">
        <v>2.77</v>
      </c>
      <c r="P14" s="202">
        <v>0.89</v>
      </c>
      <c r="Q14" s="202">
        <v>9.58</v>
      </c>
      <c r="R14" s="202">
        <v>10.08</v>
      </c>
      <c r="S14" s="202">
        <v>11.59</v>
      </c>
      <c r="T14" s="202">
        <v>0</v>
      </c>
      <c r="U14" s="202">
        <v>1.95</v>
      </c>
      <c r="V14" s="202">
        <v>9.1</v>
      </c>
      <c r="W14" s="202">
        <v>14.92</v>
      </c>
      <c r="X14" s="202">
        <v>50.36</v>
      </c>
      <c r="Y14" s="202">
        <v>0</v>
      </c>
      <c r="Z14" s="202">
        <v>64.489999999999995</v>
      </c>
      <c r="AA14" s="202">
        <v>1.49</v>
      </c>
      <c r="AB14" s="202">
        <v>0</v>
      </c>
      <c r="AC14" s="202">
        <v>21.32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43.57</v>
      </c>
      <c r="AJ14" s="202">
        <v>0</v>
      </c>
      <c r="AK14" s="202">
        <v>19.05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14.07</v>
      </c>
      <c r="D15" s="202">
        <v>4.1500000000000004</v>
      </c>
      <c r="E15" s="202">
        <v>0</v>
      </c>
      <c r="F15" s="202">
        <v>0</v>
      </c>
      <c r="G15" s="202">
        <v>23.37</v>
      </c>
      <c r="H15" s="202">
        <v>0</v>
      </c>
      <c r="I15" s="202">
        <v>36.590000000000003</v>
      </c>
      <c r="J15" s="202">
        <v>1.92</v>
      </c>
      <c r="K15" s="202">
        <v>41.91</v>
      </c>
      <c r="L15" s="202">
        <v>59.61</v>
      </c>
      <c r="M15" s="202">
        <v>2.2000000000000002</v>
      </c>
      <c r="N15" s="202">
        <v>1.96</v>
      </c>
      <c r="O15" s="202">
        <v>2.77</v>
      </c>
      <c r="P15" s="202">
        <v>0.89</v>
      </c>
      <c r="Q15" s="202">
        <v>9.58</v>
      </c>
      <c r="R15" s="202">
        <v>10.08</v>
      </c>
      <c r="S15" s="202">
        <v>11.59</v>
      </c>
      <c r="T15" s="202">
        <v>0</v>
      </c>
      <c r="U15" s="202">
        <v>1.95</v>
      </c>
      <c r="V15" s="202">
        <v>9.1</v>
      </c>
      <c r="W15" s="202">
        <v>14.92</v>
      </c>
      <c r="X15" s="202">
        <v>50.36</v>
      </c>
      <c r="Y15" s="202">
        <v>0</v>
      </c>
      <c r="Z15" s="202">
        <v>64.489999999999995</v>
      </c>
      <c r="AA15" s="202">
        <v>20.37</v>
      </c>
      <c r="AB15" s="202">
        <v>0</v>
      </c>
      <c r="AC15" s="202">
        <v>21.32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43.57</v>
      </c>
      <c r="AJ15" s="202">
        <v>0</v>
      </c>
      <c r="AK15" s="202">
        <v>23.62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14.07</v>
      </c>
      <c r="D16" s="202">
        <v>4.1500000000000004</v>
      </c>
      <c r="E16" s="202">
        <v>0</v>
      </c>
      <c r="F16" s="202">
        <v>0</v>
      </c>
      <c r="G16" s="202">
        <v>23.37</v>
      </c>
      <c r="H16" s="202">
        <v>0</v>
      </c>
      <c r="I16" s="202">
        <v>36.590000000000003</v>
      </c>
      <c r="J16" s="202">
        <v>1.92</v>
      </c>
      <c r="K16" s="202">
        <v>41.91</v>
      </c>
      <c r="L16" s="202">
        <v>59.61</v>
      </c>
      <c r="M16" s="202">
        <v>2.2000000000000002</v>
      </c>
      <c r="N16" s="202">
        <v>1.96</v>
      </c>
      <c r="O16" s="202">
        <v>2.77</v>
      </c>
      <c r="P16" s="202">
        <v>0.89</v>
      </c>
      <c r="Q16" s="202">
        <v>9.58</v>
      </c>
      <c r="R16" s="202">
        <v>10.08</v>
      </c>
      <c r="S16" s="202">
        <v>11.59</v>
      </c>
      <c r="T16" s="202">
        <v>0</v>
      </c>
      <c r="U16" s="202">
        <v>1.95</v>
      </c>
      <c r="V16" s="202">
        <v>9.1</v>
      </c>
      <c r="W16" s="202">
        <v>14.92</v>
      </c>
      <c r="X16" s="202">
        <v>50.36</v>
      </c>
      <c r="Y16" s="202">
        <v>0</v>
      </c>
      <c r="Z16" s="202">
        <v>64.489999999999995</v>
      </c>
      <c r="AA16" s="202">
        <v>20.37</v>
      </c>
      <c r="AB16" s="202">
        <v>0</v>
      </c>
      <c r="AC16" s="202">
        <v>21.32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43.57</v>
      </c>
      <c r="AJ16" s="202">
        <v>0</v>
      </c>
      <c r="AK16" s="202">
        <v>23.62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14.07</v>
      </c>
      <c r="D17" s="202">
        <v>4.38</v>
      </c>
      <c r="E17" s="202">
        <v>0</v>
      </c>
      <c r="F17" s="202">
        <v>0</v>
      </c>
      <c r="G17" s="202">
        <v>23.37</v>
      </c>
      <c r="H17" s="202">
        <v>0</v>
      </c>
      <c r="I17" s="202">
        <v>36.590000000000003</v>
      </c>
      <c r="J17" s="202">
        <v>1.92</v>
      </c>
      <c r="K17" s="202">
        <v>41.91</v>
      </c>
      <c r="L17" s="202">
        <v>59.61</v>
      </c>
      <c r="M17" s="202">
        <v>2.2000000000000002</v>
      </c>
      <c r="N17" s="202">
        <v>1.96</v>
      </c>
      <c r="O17" s="202">
        <v>2.77</v>
      </c>
      <c r="P17" s="202">
        <v>0.89</v>
      </c>
      <c r="Q17" s="202">
        <v>9.58</v>
      </c>
      <c r="R17" s="202">
        <v>10.08</v>
      </c>
      <c r="S17" s="202">
        <v>11.59</v>
      </c>
      <c r="T17" s="202">
        <v>0</v>
      </c>
      <c r="U17" s="202">
        <v>1.95</v>
      </c>
      <c r="V17" s="202">
        <v>9.1</v>
      </c>
      <c r="W17" s="202">
        <v>14.92</v>
      </c>
      <c r="X17" s="202">
        <v>50.36</v>
      </c>
      <c r="Y17" s="202">
        <v>0</v>
      </c>
      <c r="Z17" s="202">
        <v>64.489999999999995</v>
      </c>
      <c r="AA17" s="202">
        <v>20.37</v>
      </c>
      <c r="AB17" s="202">
        <v>0</v>
      </c>
      <c r="AC17" s="202">
        <v>21.32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43.57</v>
      </c>
      <c r="AJ17" s="202">
        <v>0</v>
      </c>
      <c r="AK17" s="202">
        <v>23.62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14.07</v>
      </c>
      <c r="D18" s="202">
        <v>4.38</v>
      </c>
      <c r="E18" s="202">
        <v>0</v>
      </c>
      <c r="F18" s="202">
        <v>0</v>
      </c>
      <c r="G18" s="202">
        <v>23.37</v>
      </c>
      <c r="H18" s="202">
        <v>0</v>
      </c>
      <c r="I18" s="202">
        <v>36.590000000000003</v>
      </c>
      <c r="J18" s="202">
        <v>1.92</v>
      </c>
      <c r="K18" s="202">
        <v>41.91</v>
      </c>
      <c r="L18" s="202">
        <v>59.61</v>
      </c>
      <c r="M18" s="202">
        <v>2.2000000000000002</v>
      </c>
      <c r="N18" s="202">
        <v>1.96</v>
      </c>
      <c r="O18" s="202">
        <v>2.77</v>
      </c>
      <c r="P18" s="202">
        <v>0.89</v>
      </c>
      <c r="Q18" s="202">
        <v>9.58</v>
      </c>
      <c r="R18" s="202">
        <v>10.08</v>
      </c>
      <c r="S18" s="202">
        <v>11.59</v>
      </c>
      <c r="T18" s="202">
        <v>0</v>
      </c>
      <c r="U18" s="202">
        <v>1.95</v>
      </c>
      <c r="V18" s="202">
        <v>9.1</v>
      </c>
      <c r="W18" s="202">
        <v>14.92</v>
      </c>
      <c r="X18" s="202">
        <v>50.36</v>
      </c>
      <c r="Y18" s="202">
        <v>0</v>
      </c>
      <c r="Z18" s="202">
        <v>64.489999999999995</v>
      </c>
      <c r="AA18" s="202">
        <v>20.37</v>
      </c>
      <c r="AB18" s="202">
        <v>0</v>
      </c>
      <c r="AC18" s="202">
        <v>21.32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43.57</v>
      </c>
      <c r="AJ18" s="202">
        <v>0</v>
      </c>
      <c r="AK18" s="202">
        <v>23.62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14.07</v>
      </c>
      <c r="D19" s="202">
        <v>4.38</v>
      </c>
      <c r="E19" s="202">
        <v>0</v>
      </c>
      <c r="F19" s="202">
        <v>0</v>
      </c>
      <c r="G19" s="202">
        <v>23.37</v>
      </c>
      <c r="H19" s="202">
        <v>0</v>
      </c>
      <c r="I19" s="202">
        <v>36.590000000000003</v>
      </c>
      <c r="J19" s="202">
        <v>1.92</v>
      </c>
      <c r="K19" s="202">
        <v>41.91</v>
      </c>
      <c r="L19" s="202">
        <v>59.61</v>
      </c>
      <c r="M19" s="202">
        <v>2.2000000000000002</v>
      </c>
      <c r="N19" s="202">
        <v>1.96</v>
      </c>
      <c r="O19" s="202">
        <v>2.77</v>
      </c>
      <c r="P19" s="202">
        <v>0.89</v>
      </c>
      <c r="Q19" s="202">
        <v>9.58</v>
      </c>
      <c r="R19" s="202">
        <v>10.08</v>
      </c>
      <c r="S19" s="202">
        <v>11.59</v>
      </c>
      <c r="T19" s="202">
        <v>0</v>
      </c>
      <c r="U19" s="202">
        <v>1.95</v>
      </c>
      <c r="V19" s="202">
        <v>9.1</v>
      </c>
      <c r="W19" s="202">
        <v>14.92</v>
      </c>
      <c r="X19" s="202">
        <v>50.36</v>
      </c>
      <c r="Y19" s="202">
        <v>0</v>
      </c>
      <c r="Z19" s="202">
        <v>64.489999999999995</v>
      </c>
      <c r="AA19" s="202">
        <v>20.37</v>
      </c>
      <c r="AB19" s="202">
        <v>0</v>
      </c>
      <c r="AC19" s="202">
        <v>21.32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43.57</v>
      </c>
      <c r="AJ19" s="202">
        <v>0</v>
      </c>
      <c r="AK19" s="202">
        <v>23.62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14.07</v>
      </c>
      <c r="D20" s="202">
        <v>4.38</v>
      </c>
      <c r="E20" s="202">
        <v>0</v>
      </c>
      <c r="F20" s="202">
        <v>0</v>
      </c>
      <c r="G20" s="202">
        <v>23.37</v>
      </c>
      <c r="H20" s="202">
        <v>0</v>
      </c>
      <c r="I20" s="202">
        <v>36.590000000000003</v>
      </c>
      <c r="J20" s="202">
        <v>1.92</v>
      </c>
      <c r="K20" s="202">
        <v>41.91</v>
      </c>
      <c r="L20" s="202">
        <v>59.61</v>
      </c>
      <c r="M20" s="202">
        <v>2.2000000000000002</v>
      </c>
      <c r="N20" s="202">
        <v>1.96</v>
      </c>
      <c r="O20" s="202">
        <v>2.77</v>
      </c>
      <c r="P20" s="202">
        <v>0.89</v>
      </c>
      <c r="Q20" s="202">
        <v>9.58</v>
      </c>
      <c r="R20" s="202">
        <v>10.08</v>
      </c>
      <c r="S20" s="202">
        <v>11.59</v>
      </c>
      <c r="T20" s="202">
        <v>0</v>
      </c>
      <c r="U20" s="202">
        <v>1.95</v>
      </c>
      <c r="V20" s="202">
        <v>9.1</v>
      </c>
      <c r="W20" s="202">
        <v>14.92</v>
      </c>
      <c r="X20" s="202">
        <v>50.36</v>
      </c>
      <c r="Y20" s="202">
        <v>0</v>
      </c>
      <c r="Z20" s="202">
        <v>64.489999999999995</v>
      </c>
      <c r="AA20" s="202">
        <v>20.37</v>
      </c>
      <c r="AB20" s="202">
        <v>0</v>
      </c>
      <c r="AC20" s="202">
        <v>21.32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43.57</v>
      </c>
      <c r="AJ20" s="202">
        <v>0</v>
      </c>
      <c r="AK20" s="202">
        <v>23.62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14.07</v>
      </c>
      <c r="D21" s="202">
        <v>4.38</v>
      </c>
      <c r="E21" s="202">
        <v>0</v>
      </c>
      <c r="F21" s="202">
        <v>0</v>
      </c>
      <c r="G21" s="202">
        <v>23.37</v>
      </c>
      <c r="H21" s="202">
        <v>0</v>
      </c>
      <c r="I21" s="202">
        <v>36.590000000000003</v>
      </c>
      <c r="J21" s="202">
        <v>1.92</v>
      </c>
      <c r="K21" s="202">
        <v>41.91</v>
      </c>
      <c r="L21" s="202">
        <v>59.61</v>
      </c>
      <c r="M21" s="202">
        <v>2.2000000000000002</v>
      </c>
      <c r="N21" s="202">
        <v>1.96</v>
      </c>
      <c r="O21" s="202">
        <v>2.77</v>
      </c>
      <c r="P21" s="202">
        <v>0.91</v>
      </c>
      <c r="Q21" s="202">
        <v>9.58</v>
      </c>
      <c r="R21" s="202">
        <v>10.09</v>
      </c>
      <c r="S21" s="202">
        <v>11.59</v>
      </c>
      <c r="T21" s="202">
        <v>0</v>
      </c>
      <c r="U21" s="202">
        <v>1.95</v>
      </c>
      <c r="V21" s="202">
        <v>9.1</v>
      </c>
      <c r="W21" s="202">
        <v>14.92</v>
      </c>
      <c r="X21" s="202">
        <v>50.36</v>
      </c>
      <c r="Y21" s="202">
        <v>0</v>
      </c>
      <c r="Z21" s="202">
        <v>64.489999999999995</v>
      </c>
      <c r="AA21" s="202">
        <v>20.37</v>
      </c>
      <c r="AB21" s="202">
        <v>0</v>
      </c>
      <c r="AC21" s="202">
        <v>21.32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43.57</v>
      </c>
      <c r="AJ21" s="202">
        <v>0</v>
      </c>
      <c r="AK21" s="202">
        <v>23.62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14.07</v>
      </c>
      <c r="D22" s="202">
        <v>4.38</v>
      </c>
      <c r="E22" s="202">
        <v>0</v>
      </c>
      <c r="F22" s="202">
        <v>0</v>
      </c>
      <c r="G22" s="202">
        <v>23.37</v>
      </c>
      <c r="H22" s="202">
        <v>0</v>
      </c>
      <c r="I22" s="202">
        <v>36.590000000000003</v>
      </c>
      <c r="J22" s="202">
        <v>1.92</v>
      </c>
      <c r="K22" s="202">
        <v>41.91</v>
      </c>
      <c r="L22" s="202">
        <v>59.61</v>
      </c>
      <c r="M22" s="202">
        <v>2.2000000000000002</v>
      </c>
      <c r="N22" s="202">
        <v>1.96</v>
      </c>
      <c r="O22" s="202">
        <v>2.77</v>
      </c>
      <c r="P22" s="202">
        <v>0.91</v>
      </c>
      <c r="Q22" s="202">
        <v>9.58</v>
      </c>
      <c r="R22" s="202">
        <v>10.09</v>
      </c>
      <c r="S22" s="202">
        <v>11.59</v>
      </c>
      <c r="T22" s="202">
        <v>0</v>
      </c>
      <c r="U22" s="202">
        <v>1.95</v>
      </c>
      <c r="V22" s="202">
        <v>9.1</v>
      </c>
      <c r="W22" s="202">
        <v>14.92</v>
      </c>
      <c r="X22" s="202">
        <v>50.36</v>
      </c>
      <c r="Y22" s="202">
        <v>0</v>
      </c>
      <c r="Z22" s="202">
        <v>64.489999999999995</v>
      </c>
      <c r="AA22" s="202">
        <v>20.37</v>
      </c>
      <c r="AB22" s="202">
        <v>0</v>
      </c>
      <c r="AC22" s="202">
        <v>21.32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43.57</v>
      </c>
      <c r="AJ22" s="202">
        <v>0</v>
      </c>
      <c r="AK22" s="202">
        <v>23.62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14.07</v>
      </c>
      <c r="D23" s="202">
        <v>4.38</v>
      </c>
      <c r="E23" s="202">
        <v>0</v>
      </c>
      <c r="F23" s="202">
        <v>0</v>
      </c>
      <c r="G23" s="202">
        <v>23.37</v>
      </c>
      <c r="H23" s="202">
        <v>0</v>
      </c>
      <c r="I23" s="202">
        <v>36.590000000000003</v>
      </c>
      <c r="J23" s="202">
        <v>1.92</v>
      </c>
      <c r="K23" s="202">
        <v>41.91</v>
      </c>
      <c r="L23" s="202">
        <v>59.61</v>
      </c>
      <c r="M23" s="202">
        <v>2.2000000000000002</v>
      </c>
      <c r="N23" s="202">
        <v>1.96</v>
      </c>
      <c r="O23" s="202">
        <v>2.77</v>
      </c>
      <c r="P23" s="202">
        <v>0.91</v>
      </c>
      <c r="Q23" s="202">
        <v>9.58</v>
      </c>
      <c r="R23" s="202">
        <v>10.28</v>
      </c>
      <c r="S23" s="202">
        <v>11.59</v>
      </c>
      <c r="T23" s="202">
        <v>0</v>
      </c>
      <c r="U23" s="202">
        <v>1.95</v>
      </c>
      <c r="V23" s="202">
        <v>9.1</v>
      </c>
      <c r="W23" s="202">
        <v>14.92</v>
      </c>
      <c r="X23" s="202">
        <v>50.36</v>
      </c>
      <c r="Y23" s="202">
        <v>0</v>
      </c>
      <c r="Z23" s="202">
        <v>64.489999999999995</v>
      </c>
      <c r="AA23" s="202">
        <v>20.37</v>
      </c>
      <c r="AB23" s="202">
        <v>0</v>
      </c>
      <c r="AC23" s="202">
        <v>21.32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43.57</v>
      </c>
      <c r="AJ23" s="202">
        <v>0</v>
      </c>
      <c r="AK23" s="202">
        <v>23.62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14.07</v>
      </c>
      <c r="D24" s="202">
        <v>4.38</v>
      </c>
      <c r="E24" s="202">
        <v>0</v>
      </c>
      <c r="F24" s="202">
        <v>0</v>
      </c>
      <c r="G24" s="202">
        <v>23.37</v>
      </c>
      <c r="H24" s="202">
        <v>0</v>
      </c>
      <c r="I24" s="202">
        <v>36.590000000000003</v>
      </c>
      <c r="J24" s="202">
        <v>1.92</v>
      </c>
      <c r="K24" s="202">
        <v>41.91</v>
      </c>
      <c r="L24" s="202">
        <v>59.61</v>
      </c>
      <c r="M24" s="202">
        <v>2.2000000000000002</v>
      </c>
      <c r="N24" s="202">
        <v>1.96</v>
      </c>
      <c r="O24" s="202">
        <v>2.77</v>
      </c>
      <c r="P24" s="202">
        <v>0.91</v>
      </c>
      <c r="Q24" s="202">
        <v>9.58</v>
      </c>
      <c r="R24" s="202">
        <v>10.28</v>
      </c>
      <c r="S24" s="202">
        <v>11.59</v>
      </c>
      <c r="T24" s="202">
        <v>0</v>
      </c>
      <c r="U24" s="202">
        <v>1.95</v>
      </c>
      <c r="V24" s="202">
        <v>9.1</v>
      </c>
      <c r="W24" s="202">
        <v>14.92</v>
      </c>
      <c r="X24" s="202">
        <v>50.36</v>
      </c>
      <c r="Y24" s="202">
        <v>0</v>
      </c>
      <c r="Z24" s="202">
        <v>64.489999999999995</v>
      </c>
      <c r="AA24" s="202">
        <v>20.37</v>
      </c>
      <c r="AB24" s="202">
        <v>0</v>
      </c>
      <c r="AC24" s="202">
        <v>21.32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43.57</v>
      </c>
      <c r="AJ24" s="202">
        <v>0</v>
      </c>
      <c r="AK24" s="202">
        <v>23.62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14.07</v>
      </c>
      <c r="D25" s="202">
        <v>4.38</v>
      </c>
      <c r="E25" s="202">
        <v>0</v>
      </c>
      <c r="F25" s="202">
        <v>0</v>
      </c>
      <c r="G25" s="202">
        <v>23.37</v>
      </c>
      <c r="H25" s="202">
        <v>0</v>
      </c>
      <c r="I25" s="202">
        <v>36.590000000000003</v>
      </c>
      <c r="J25" s="202">
        <v>1.92</v>
      </c>
      <c r="K25" s="202">
        <v>41.91</v>
      </c>
      <c r="L25" s="202">
        <v>59.61</v>
      </c>
      <c r="M25" s="202">
        <v>2.2000000000000002</v>
      </c>
      <c r="N25" s="202">
        <v>1.96</v>
      </c>
      <c r="O25" s="202">
        <v>2.77</v>
      </c>
      <c r="P25" s="202">
        <v>0.91</v>
      </c>
      <c r="Q25" s="202">
        <v>9.58</v>
      </c>
      <c r="R25" s="202">
        <v>10.28</v>
      </c>
      <c r="S25" s="202">
        <v>11.59</v>
      </c>
      <c r="T25" s="202">
        <v>0</v>
      </c>
      <c r="U25" s="202">
        <v>1.95</v>
      </c>
      <c r="V25" s="202">
        <v>9.1</v>
      </c>
      <c r="W25" s="202">
        <v>14.92</v>
      </c>
      <c r="X25" s="202">
        <v>50.36</v>
      </c>
      <c r="Y25" s="202">
        <v>0</v>
      </c>
      <c r="Z25" s="202">
        <v>64.489999999999995</v>
      </c>
      <c r="AA25" s="202">
        <v>20.37</v>
      </c>
      <c r="AB25" s="202">
        <v>0</v>
      </c>
      <c r="AC25" s="202">
        <v>21.32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43.57</v>
      </c>
      <c r="AJ25" s="202">
        <v>0</v>
      </c>
      <c r="AK25" s="202">
        <v>23.62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14.07</v>
      </c>
      <c r="D26" s="202">
        <v>4.38</v>
      </c>
      <c r="E26" s="202">
        <v>0</v>
      </c>
      <c r="F26" s="202">
        <v>0</v>
      </c>
      <c r="G26" s="202">
        <v>23.37</v>
      </c>
      <c r="H26" s="202">
        <v>0</v>
      </c>
      <c r="I26" s="202">
        <v>36.590000000000003</v>
      </c>
      <c r="J26" s="202">
        <v>1.92</v>
      </c>
      <c r="K26" s="202">
        <v>41.91</v>
      </c>
      <c r="L26" s="202">
        <v>59.61</v>
      </c>
      <c r="M26" s="202">
        <v>2.2000000000000002</v>
      </c>
      <c r="N26" s="202">
        <v>1.96</v>
      </c>
      <c r="O26" s="202">
        <v>2.77</v>
      </c>
      <c r="P26" s="202">
        <v>0.91</v>
      </c>
      <c r="Q26" s="202">
        <v>9.58</v>
      </c>
      <c r="R26" s="202">
        <v>10.28</v>
      </c>
      <c r="S26" s="202">
        <v>11.59</v>
      </c>
      <c r="T26" s="202">
        <v>0</v>
      </c>
      <c r="U26" s="202">
        <v>1.95</v>
      </c>
      <c r="V26" s="202">
        <v>9.1</v>
      </c>
      <c r="W26" s="202">
        <v>14.92</v>
      </c>
      <c r="X26" s="202">
        <v>50.36</v>
      </c>
      <c r="Y26" s="202">
        <v>0</v>
      </c>
      <c r="Z26" s="202">
        <v>64.489999999999995</v>
      </c>
      <c r="AA26" s="202">
        <v>20.37</v>
      </c>
      <c r="AB26" s="202">
        <v>0</v>
      </c>
      <c r="AC26" s="202">
        <v>21.32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43.57</v>
      </c>
      <c r="AJ26" s="202">
        <v>0</v>
      </c>
      <c r="AK26" s="202">
        <v>23.62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14.07</v>
      </c>
      <c r="D27" s="202">
        <v>4.38</v>
      </c>
      <c r="E27" s="202">
        <v>0</v>
      </c>
      <c r="F27" s="202">
        <v>0</v>
      </c>
      <c r="G27" s="202">
        <v>23.37</v>
      </c>
      <c r="H27" s="202">
        <v>0</v>
      </c>
      <c r="I27" s="202">
        <v>36.590000000000003</v>
      </c>
      <c r="J27" s="202">
        <v>1.92</v>
      </c>
      <c r="K27" s="202">
        <v>41.91</v>
      </c>
      <c r="L27" s="202">
        <v>59.61</v>
      </c>
      <c r="M27" s="202">
        <v>2.2000000000000002</v>
      </c>
      <c r="N27" s="202">
        <v>1.96</v>
      </c>
      <c r="O27" s="202">
        <v>2.77</v>
      </c>
      <c r="P27" s="202">
        <v>0.91</v>
      </c>
      <c r="Q27" s="202">
        <v>9.58</v>
      </c>
      <c r="R27" s="202">
        <v>10.28</v>
      </c>
      <c r="S27" s="202">
        <v>11.59</v>
      </c>
      <c r="T27" s="202">
        <v>0</v>
      </c>
      <c r="U27" s="202">
        <v>1.95</v>
      </c>
      <c r="V27" s="202">
        <v>9.1</v>
      </c>
      <c r="W27" s="202">
        <v>14.92</v>
      </c>
      <c r="X27" s="202">
        <v>50.36</v>
      </c>
      <c r="Y27" s="202">
        <v>0</v>
      </c>
      <c r="Z27" s="202">
        <v>64.489999999999995</v>
      </c>
      <c r="AA27" s="202">
        <v>20.37</v>
      </c>
      <c r="AB27" s="202">
        <v>0</v>
      </c>
      <c r="AC27" s="202">
        <v>21.32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43.57</v>
      </c>
      <c r="AJ27" s="202">
        <v>0</v>
      </c>
      <c r="AK27" s="202">
        <v>23.62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14.07</v>
      </c>
      <c r="D28" s="202">
        <v>4.38</v>
      </c>
      <c r="E28" s="202">
        <v>0</v>
      </c>
      <c r="F28" s="202">
        <v>0</v>
      </c>
      <c r="G28" s="202">
        <v>23.37</v>
      </c>
      <c r="H28" s="202">
        <v>0</v>
      </c>
      <c r="I28" s="202">
        <v>36.590000000000003</v>
      </c>
      <c r="J28" s="202">
        <v>1.92</v>
      </c>
      <c r="K28" s="202">
        <v>41.91</v>
      </c>
      <c r="L28" s="202">
        <v>59.61</v>
      </c>
      <c r="M28" s="202">
        <v>2.2000000000000002</v>
      </c>
      <c r="N28" s="202">
        <v>1.96</v>
      </c>
      <c r="O28" s="202">
        <v>2.77</v>
      </c>
      <c r="P28" s="202">
        <v>0.91</v>
      </c>
      <c r="Q28" s="202">
        <v>9.58</v>
      </c>
      <c r="R28" s="202">
        <v>10.28</v>
      </c>
      <c r="S28" s="202">
        <v>11.59</v>
      </c>
      <c r="T28" s="202">
        <v>0</v>
      </c>
      <c r="U28" s="202">
        <v>1.95</v>
      </c>
      <c r="V28" s="202">
        <v>9.1</v>
      </c>
      <c r="W28" s="202">
        <v>14.92</v>
      </c>
      <c r="X28" s="202">
        <v>50.36</v>
      </c>
      <c r="Y28" s="202">
        <v>0</v>
      </c>
      <c r="Z28" s="202">
        <v>64.489999999999995</v>
      </c>
      <c r="AA28" s="202">
        <v>20.37</v>
      </c>
      <c r="AB28" s="202">
        <v>0</v>
      </c>
      <c r="AC28" s="202">
        <v>21.32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43.57</v>
      </c>
      <c r="AJ28" s="202">
        <v>0</v>
      </c>
      <c r="AK28" s="202">
        <v>23.62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14.07</v>
      </c>
      <c r="D29" s="202">
        <v>4.38</v>
      </c>
      <c r="E29" s="202">
        <v>0</v>
      </c>
      <c r="F29" s="202">
        <v>0</v>
      </c>
      <c r="G29" s="202">
        <v>23.37</v>
      </c>
      <c r="H29" s="202">
        <v>0</v>
      </c>
      <c r="I29" s="202">
        <v>36.590000000000003</v>
      </c>
      <c r="J29" s="202">
        <v>1.92</v>
      </c>
      <c r="K29" s="202">
        <v>41.91</v>
      </c>
      <c r="L29" s="202">
        <v>59.61</v>
      </c>
      <c r="M29" s="202">
        <v>2.2000000000000002</v>
      </c>
      <c r="N29" s="202">
        <v>1.96</v>
      </c>
      <c r="O29" s="202">
        <v>2.77</v>
      </c>
      <c r="P29" s="202">
        <v>0.91</v>
      </c>
      <c r="Q29" s="202">
        <v>9.58</v>
      </c>
      <c r="R29" s="202">
        <v>10.28</v>
      </c>
      <c r="S29" s="202">
        <v>11.59</v>
      </c>
      <c r="T29" s="202">
        <v>0</v>
      </c>
      <c r="U29" s="202">
        <v>1.95</v>
      </c>
      <c r="V29" s="202">
        <v>9.1</v>
      </c>
      <c r="W29" s="202">
        <v>14.92</v>
      </c>
      <c r="X29" s="202">
        <v>50.36</v>
      </c>
      <c r="Y29" s="202">
        <v>0</v>
      </c>
      <c r="Z29" s="202">
        <v>64.489999999999995</v>
      </c>
      <c r="AA29" s="202">
        <v>20.37</v>
      </c>
      <c r="AB29" s="202">
        <v>0</v>
      </c>
      <c r="AC29" s="202">
        <v>21.32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43.57</v>
      </c>
      <c r="AJ29" s="202">
        <v>0</v>
      </c>
      <c r="AK29" s="202">
        <v>23.62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14.07</v>
      </c>
      <c r="D30" s="202">
        <v>4.38</v>
      </c>
      <c r="E30" s="202">
        <v>0</v>
      </c>
      <c r="F30" s="202">
        <v>0</v>
      </c>
      <c r="G30" s="202">
        <v>23.37</v>
      </c>
      <c r="H30" s="202">
        <v>0</v>
      </c>
      <c r="I30" s="202">
        <v>36.590000000000003</v>
      </c>
      <c r="J30" s="202">
        <v>1.92</v>
      </c>
      <c r="K30" s="202">
        <v>41.91</v>
      </c>
      <c r="L30" s="202">
        <v>59.61</v>
      </c>
      <c r="M30" s="202">
        <v>2.2000000000000002</v>
      </c>
      <c r="N30" s="202">
        <v>1.96</v>
      </c>
      <c r="O30" s="202">
        <v>2.77</v>
      </c>
      <c r="P30" s="202">
        <v>0.91</v>
      </c>
      <c r="Q30" s="202">
        <v>9.58</v>
      </c>
      <c r="R30" s="202">
        <v>10.28</v>
      </c>
      <c r="S30" s="202">
        <v>11.59</v>
      </c>
      <c r="T30" s="202">
        <v>0</v>
      </c>
      <c r="U30" s="202">
        <v>1.95</v>
      </c>
      <c r="V30" s="202">
        <v>9.1</v>
      </c>
      <c r="W30" s="202">
        <v>14.92</v>
      </c>
      <c r="X30" s="202">
        <v>50.36</v>
      </c>
      <c r="Y30" s="202">
        <v>0</v>
      </c>
      <c r="Z30" s="202">
        <v>64.489999999999995</v>
      </c>
      <c r="AA30" s="202">
        <v>20.37</v>
      </c>
      <c r="AB30" s="202">
        <v>0</v>
      </c>
      <c r="AC30" s="202">
        <v>21.32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43.57</v>
      </c>
      <c r="AJ30" s="202">
        <v>0</v>
      </c>
      <c r="AK30" s="202">
        <v>23.62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14.07</v>
      </c>
      <c r="D31" s="202">
        <v>4.38</v>
      </c>
      <c r="E31" s="202">
        <v>0</v>
      </c>
      <c r="F31" s="202">
        <v>0</v>
      </c>
      <c r="G31" s="202">
        <v>23.37</v>
      </c>
      <c r="H31" s="202">
        <v>0</v>
      </c>
      <c r="I31" s="202">
        <v>36.590000000000003</v>
      </c>
      <c r="J31" s="202">
        <v>1.92</v>
      </c>
      <c r="K31" s="202">
        <v>41.91</v>
      </c>
      <c r="L31" s="202">
        <v>59.61</v>
      </c>
      <c r="M31" s="202">
        <v>2.2000000000000002</v>
      </c>
      <c r="N31" s="202">
        <v>1.96</v>
      </c>
      <c r="O31" s="202">
        <v>2.77</v>
      </c>
      <c r="P31" s="202">
        <v>0.91</v>
      </c>
      <c r="Q31" s="202">
        <v>9.58</v>
      </c>
      <c r="R31" s="202">
        <v>10.28</v>
      </c>
      <c r="S31" s="202">
        <v>11.59</v>
      </c>
      <c r="T31" s="202">
        <v>0</v>
      </c>
      <c r="U31" s="202">
        <v>1.95</v>
      </c>
      <c r="V31" s="202">
        <v>9.1</v>
      </c>
      <c r="W31" s="202">
        <v>14.92</v>
      </c>
      <c r="X31" s="202">
        <v>50.36</v>
      </c>
      <c r="Y31" s="202">
        <v>0</v>
      </c>
      <c r="Z31" s="202">
        <v>64.489999999999995</v>
      </c>
      <c r="AA31" s="202">
        <v>20.37</v>
      </c>
      <c r="AB31" s="202">
        <v>0</v>
      </c>
      <c r="AC31" s="202">
        <v>21.32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43.75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14.07</v>
      </c>
      <c r="D32" s="202">
        <v>4.38</v>
      </c>
      <c r="E32" s="202">
        <v>0</v>
      </c>
      <c r="F32" s="202">
        <v>0</v>
      </c>
      <c r="G32" s="202">
        <v>23.37</v>
      </c>
      <c r="H32" s="202">
        <v>0</v>
      </c>
      <c r="I32" s="202">
        <v>36.590000000000003</v>
      </c>
      <c r="J32" s="202">
        <v>1.92</v>
      </c>
      <c r="K32" s="202">
        <v>41.91</v>
      </c>
      <c r="L32" s="202">
        <v>59.61</v>
      </c>
      <c r="M32" s="202">
        <v>2.2000000000000002</v>
      </c>
      <c r="N32" s="202">
        <v>1.96</v>
      </c>
      <c r="O32" s="202">
        <v>2.77</v>
      </c>
      <c r="P32" s="202">
        <v>0.91</v>
      </c>
      <c r="Q32" s="202">
        <v>9.58</v>
      </c>
      <c r="R32" s="202">
        <v>10.28</v>
      </c>
      <c r="S32" s="202">
        <v>11.59</v>
      </c>
      <c r="T32" s="202">
        <v>0</v>
      </c>
      <c r="U32" s="202">
        <v>1.95</v>
      </c>
      <c r="V32" s="202">
        <v>9.1</v>
      </c>
      <c r="W32" s="202">
        <v>14.92</v>
      </c>
      <c r="X32" s="202">
        <v>50.36</v>
      </c>
      <c r="Y32" s="202">
        <v>0</v>
      </c>
      <c r="Z32" s="202">
        <v>64.489999999999995</v>
      </c>
      <c r="AA32" s="202">
        <v>20.37</v>
      </c>
      <c r="AB32" s="202">
        <v>0</v>
      </c>
      <c r="AC32" s="202">
        <v>21.32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43.75</v>
      </c>
      <c r="AJ32" s="202">
        <v>0</v>
      </c>
      <c r="AK32" s="202">
        <v>23.62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14.07</v>
      </c>
      <c r="D33" s="202">
        <v>4.38</v>
      </c>
      <c r="E33" s="202">
        <v>0</v>
      </c>
      <c r="F33" s="202">
        <v>0</v>
      </c>
      <c r="G33" s="202">
        <v>23.37</v>
      </c>
      <c r="H33" s="202">
        <v>0</v>
      </c>
      <c r="I33" s="202">
        <v>36.590000000000003</v>
      </c>
      <c r="J33" s="202">
        <v>1.92</v>
      </c>
      <c r="K33" s="202">
        <v>41.91</v>
      </c>
      <c r="L33" s="202">
        <v>59.61</v>
      </c>
      <c r="M33" s="202">
        <v>2.2000000000000002</v>
      </c>
      <c r="N33" s="202">
        <v>1.96</v>
      </c>
      <c r="O33" s="202">
        <v>2.77</v>
      </c>
      <c r="P33" s="202">
        <v>0.91</v>
      </c>
      <c r="Q33" s="202">
        <v>9.58</v>
      </c>
      <c r="R33" s="202">
        <v>10.28</v>
      </c>
      <c r="S33" s="202">
        <v>11.59</v>
      </c>
      <c r="T33" s="202">
        <v>0</v>
      </c>
      <c r="U33" s="202">
        <v>1.95</v>
      </c>
      <c r="V33" s="202">
        <v>9.1</v>
      </c>
      <c r="W33" s="202">
        <v>14.92</v>
      </c>
      <c r="X33" s="202">
        <v>50.36</v>
      </c>
      <c r="Y33" s="202">
        <v>0</v>
      </c>
      <c r="Z33" s="202">
        <v>64.489999999999995</v>
      </c>
      <c r="AA33" s="202">
        <v>20.37</v>
      </c>
      <c r="AB33" s="202">
        <v>0</v>
      </c>
      <c r="AC33" s="202">
        <v>21.32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43.75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14.07</v>
      </c>
      <c r="D34" s="202">
        <v>4.38</v>
      </c>
      <c r="E34" s="202">
        <v>0</v>
      </c>
      <c r="F34" s="202">
        <v>0</v>
      </c>
      <c r="G34" s="202">
        <v>23.37</v>
      </c>
      <c r="H34" s="202">
        <v>0</v>
      </c>
      <c r="I34" s="202">
        <v>36.590000000000003</v>
      </c>
      <c r="J34" s="202">
        <v>1.92</v>
      </c>
      <c r="K34" s="202">
        <v>41.91</v>
      </c>
      <c r="L34" s="202">
        <v>59.61</v>
      </c>
      <c r="M34" s="202">
        <v>2.2000000000000002</v>
      </c>
      <c r="N34" s="202">
        <v>1.96</v>
      </c>
      <c r="O34" s="202">
        <v>2.77</v>
      </c>
      <c r="P34" s="202">
        <v>0.91</v>
      </c>
      <c r="Q34" s="202">
        <v>9.58</v>
      </c>
      <c r="R34" s="202">
        <v>10.28</v>
      </c>
      <c r="S34" s="202">
        <v>11.59</v>
      </c>
      <c r="T34" s="202">
        <v>0</v>
      </c>
      <c r="U34" s="202">
        <v>1.95</v>
      </c>
      <c r="V34" s="202">
        <v>9.1</v>
      </c>
      <c r="W34" s="202">
        <v>14.92</v>
      </c>
      <c r="X34" s="202">
        <v>50.36</v>
      </c>
      <c r="Y34" s="202">
        <v>0</v>
      </c>
      <c r="Z34" s="202">
        <v>64.489999999999995</v>
      </c>
      <c r="AA34" s="202">
        <v>20.37</v>
      </c>
      <c r="AB34" s="202">
        <v>0</v>
      </c>
      <c r="AC34" s="202">
        <v>21.32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43.75</v>
      </c>
      <c r="AJ34" s="202">
        <v>0</v>
      </c>
      <c r="AK34" s="202">
        <v>23.62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14.07</v>
      </c>
      <c r="D35" s="202">
        <v>4.38</v>
      </c>
      <c r="E35" s="202">
        <v>0</v>
      </c>
      <c r="F35" s="202">
        <v>0</v>
      </c>
      <c r="G35" s="202">
        <v>23.37</v>
      </c>
      <c r="H35" s="202">
        <v>0</v>
      </c>
      <c r="I35" s="202">
        <v>36.590000000000003</v>
      </c>
      <c r="J35" s="202">
        <v>1.92</v>
      </c>
      <c r="K35" s="202">
        <v>41.91</v>
      </c>
      <c r="L35" s="202">
        <v>59.61</v>
      </c>
      <c r="M35" s="202">
        <v>2.2000000000000002</v>
      </c>
      <c r="N35" s="202">
        <v>1.96</v>
      </c>
      <c r="O35" s="202">
        <v>2.77</v>
      </c>
      <c r="P35" s="202">
        <v>0.91</v>
      </c>
      <c r="Q35" s="202">
        <v>9.58</v>
      </c>
      <c r="R35" s="202">
        <v>10.38</v>
      </c>
      <c r="S35" s="202">
        <v>11.59</v>
      </c>
      <c r="T35" s="202">
        <v>0</v>
      </c>
      <c r="U35" s="202">
        <v>1.95</v>
      </c>
      <c r="V35" s="202">
        <v>9.1</v>
      </c>
      <c r="W35" s="202">
        <v>14.92</v>
      </c>
      <c r="X35" s="202">
        <v>50.36</v>
      </c>
      <c r="Y35" s="202">
        <v>0</v>
      </c>
      <c r="Z35" s="202">
        <v>64.489999999999995</v>
      </c>
      <c r="AA35" s="202">
        <v>20.37</v>
      </c>
      <c r="AB35" s="202">
        <v>0</v>
      </c>
      <c r="AC35" s="202">
        <v>21.32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43.75</v>
      </c>
      <c r="AJ35" s="202">
        <v>0</v>
      </c>
      <c r="AK35" s="202">
        <v>23.62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14.07</v>
      </c>
      <c r="D36" s="202">
        <v>4.38</v>
      </c>
      <c r="E36" s="202">
        <v>0</v>
      </c>
      <c r="F36" s="202">
        <v>0</v>
      </c>
      <c r="G36" s="202">
        <v>23.37</v>
      </c>
      <c r="H36" s="202">
        <v>0</v>
      </c>
      <c r="I36" s="202">
        <v>36.590000000000003</v>
      </c>
      <c r="J36" s="202">
        <v>1.92</v>
      </c>
      <c r="K36" s="202">
        <v>41.91</v>
      </c>
      <c r="L36" s="202">
        <v>59.61</v>
      </c>
      <c r="M36" s="202">
        <v>2.2000000000000002</v>
      </c>
      <c r="N36" s="202">
        <v>1.96</v>
      </c>
      <c r="O36" s="202">
        <v>2.77</v>
      </c>
      <c r="P36" s="202">
        <v>0.91</v>
      </c>
      <c r="Q36" s="202">
        <v>9.58</v>
      </c>
      <c r="R36" s="202">
        <v>10.38</v>
      </c>
      <c r="S36" s="202">
        <v>11.59</v>
      </c>
      <c r="T36" s="202">
        <v>0</v>
      </c>
      <c r="U36" s="202">
        <v>1.95</v>
      </c>
      <c r="V36" s="202">
        <v>9.1</v>
      </c>
      <c r="W36" s="202">
        <v>14.92</v>
      </c>
      <c r="X36" s="202">
        <v>50.36</v>
      </c>
      <c r="Y36" s="202">
        <v>0</v>
      </c>
      <c r="Z36" s="202">
        <v>64.489999999999995</v>
      </c>
      <c r="AA36" s="202">
        <v>20.37</v>
      </c>
      <c r="AB36" s="202">
        <v>0</v>
      </c>
      <c r="AC36" s="202">
        <v>21.32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43.75</v>
      </c>
      <c r="AJ36" s="202">
        <v>0</v>
      </c>
      <c r="AK36" s="202">
        <v>23.62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14.07</v>
      </c>
      <c r="D37" s="202">
        <v>4.38</v>
      </c>
      <c r="E37" s="202">
        <v>0</v>
      </c>
      <c r="F37" s="202">
        <v>0</v>
      </c>
      <c r="G37" s="202">
        <v>23.37</v>
      </c>
      <c r="H37" s="202">
        <v>0</v>
      </c>
      <c r="I37" s="202">
        <v>25.51</v>
      </c>
      <c r="J37" s="202">
        <v>1.92</v>
      </c>
      <c r="K37" s="202">
        <v>41.91</v>
      </c>
      <c r="L37" s="202">
        <v>59.61</v>
      </c>
      <c r="M37" s="202">
        <v>2.2000000000000002</v>
      </c>
      <c r="N37" s="202">
        <v>1.96</v>
      </c>
      <c r="O37" s="202">
        <v>2.77</v>
      </c>
      <c r="P37" s="202">
        <v>0.91</v>
      </c>
      <c r="Q37" s="202">
        <v>9.58</v>
      </c>
      <c r="R37" s="202">
        <v>10.38</v>
      </c>
      <c r="S37" s="202">
        <v>11.59</v>
      </c>
      <c r="T37" s="202">
        <v>0</v>
      </c>
      <c r="U37" s="202">
        <v>1.95</v>
      </c>
      <c r="V37" s="202">
        <v>9.1</v>
      </c>
      <c r="W37" s="202">
        <v>14.92</v>
      </c>
      <c r="X37" s="202">
        <v>50.36</v>
      </c>
      <c r="Y37" s="202">
        <v>0</v>
      </c>
      <c r="Z37" s="202">
        <v>64.489999999999995</v>
      </c>
      <c r="AA37" s="202">
        <v>20.37</v>
      </c>
      <c r="AB37" s="202">
        <v>0</v>
      </c>
      <c r="AC37" s="202">
        <v>21.32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43.75</v>
      </c>
      <c r="AJ37" s="202">
        <v>0</v>
      </c>
      <c r="AK37" s="202">
        <v>23.62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14.07</v>
      </c>
      <c r="D38" s="202">
        <v>4.38</v>
      </c>
      <c r="E38" s="202">
        <v>0</v>
      </c>
      <c r="F38" s="202">
        <v>0</v>
      </c>
      <c r="G38" s="202">
        <v>23.37</v>
      </c>
      <c r="H38" s="202">
        <v>0</v>
      </c>
      <c r="I38" s="202">
        <v>25.51</v>
      </c>
      <c r="J38" s="202">
        <v>1.92</v>
      </c>
      <c r="K38" s="202">
        <v>41.91</v>
      </c>
      <c r="L38" s="202">
        <v>57.8</v>
      </c>
      <c r="M38" s="202">
        <v>2.2000000000000002</v>
      </c>
      <c r="N38" s="202">
        <v>1.96</v>
      </c>
      <c r="O38" s="202">
        <v>2.77</v>
      </c>
      <c r="P38" s="202">
        <v>0.91</v>
      </c>
      <c r="Q38" s="202">
        <v>9.58</v>
      </c>
      <c r="R38" s="202">
        <v>10.38</v>
      </c>
      <c r="S38" s="202">
        <v>11.59</v>
      </c>
      <c r="T38" s="202">
        <v>0</v>
      </c>
      <c r="U38" s="202">
        <v>1.95</v>
      </c>
      <c r="V38" s="202">
        <v>9.1</v>
      </c>
      <c r="W38" s="202">
        <v>14.92</v>
      </c>
      <c r="X38" s="202">
        <v>50.36</v>
      </c>
      <c r="Y38" s="202">
        <v>0</v>
      </c>
      <c r="Z38" s="202">
        <v>64.489999999999995</v>
      </c>
      <c r="AA38" s="202">
        <v>20.37</v>
      </c>
      <c r="AB38" s="202">
        <v>0</v>
      </c>
      <c r="AC38" s="202">
        <v>21.32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43.75</v>
      </c>
      <c r="AJ38" s="202">
        <v>0</v>
      </c>
      <c r="AK38" s="202">
        <v>23.62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14.07</v>
      </c>
      <c r="D39" s="202">
        <v>4.38</v>
      </c>
      <c r="E39" s="202">
        <v>0</v>
      </c>
      <c r="F39" s="202">
        <v>0</v>
      </c>
      <c r="G39" s="202">
        <v>23.37</v>
      </c>
      <c r="H39" s="202">
        <v>0</v>
      </c>
      <c r="I39" s="202">
        <v>25.51</v>
      </c>
      <c r="J39" s="202">
        <v>1.92</v>
      </c>
      <c r="K39" s="202">
        <v>41.91</v>
      </c>
      <c r="L39" s="202">
        <v>57.8</v>
      </c>
      <c r="M39" s="202">
        <v>2.2000000000000002</v>
      </c>
      <c r="N39" s="202">
        <v>1.96</v>
      </c>
      <c r="O39" s="202">
        <v>2.77</v>
      </c>
      <c r="P39" s="202">
        <v>0.91</v>
      </c>
      <c r="Q39" s="202">
        <v>9.58</v>
      </c>
      <c r="R39" s="202">
        <v>10.38</v>
      </c>
      <c r="S39" s="202">
        <v>11.59</v>
      </c>
      <c r="T39" s="202">
        <v>0</v>
      </c>
      <c r="U39" s="202">
        <v>1.95</v>
      </c>
      <c r="V39" s="202">
        <v>9.1</v>
      </c>
      <c r="W39" s="202">
        <v>14.92</v>
      </c>
      <c r="X39" s="202">
        <v>50.36</v>
      </c>
      <c r="Y39" s="202">
        <v>0</v>
      </c>
      <c r="Z39" s="202">
        <v>64.489999999999995</v>
      </c>
      <c r="AA39" s="202">
        <v>20.37</v>
      </c>
      <c r="AB39" s="202">
        <v>0</v>
      </c>
      <c r="AC39" s="202">
        <v>20.37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43.75</v>
      </c>
      <c r="AJ39" s="202">
        <v>0</v>
      </c>
      <c r="AK39" s="202">
        <v>23.62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14.07</v>
      </c>
      <c r="D40" s="202">
        <v>4.38</v>
      </c>
      <c r="E40" s="202">
        <v>0</v>
      </c>
      <c r="F40" s="202">
        <v>0</v>
      </c>
      <c r="G40" s="202">
        <v>23.37</v>
      </c>
      <c r="H40" s="202">
        <v>0</v>
      </c>
      <c r="I40" s="202">
        <v>25.51</v>
      </c>
      <c r="J40" s="202">
        <v>1.92</v>
      </c>
      <c r="K40" s="202">
        <v>41.91</v>
      </c>
      <c r="L40" s="202">
        <v>57.8</v>
      </c>
      <c r="M40" s="202">
        <v>2.2000000000000002</v>
      </c>
      <c r="N40" s="202">
        <v>1.96</v>
      </c>
      <c r="O40" s="202">
        <v>2.77</v>
      </c>
      <c r="P40" s="202">
        <v>0.91</v>
      </c>
      <c r="Q40" s="202">
        <v>9.58</v>
      </c>
      <c r="R40" s="202">
        <v>10.38</v>
      </c>
      <c r="S40" s="202">
        <v>11.59</v>
      </c>
      <c r="T40" s="202">
        <v>0</v>
      </c>
      <c r="U40" s="202">
        <v>1.95</v>
      </c>
      <c r="V40" s="202">
        <v>9.1</v>
      </c>
      <c r="W40" s="202">
        <v>14.92</v>
      </c>
      <c r="X40" s="202">
        <v>50.36</v>
      </c>
      <c r="Y40" s="202">
        <v>0</v>
      </c>
      <c r="Z40" s="202">
        <v>64.489999999999995</v>
      </c>
      <c r="AA40" s="202">
        <v>20.37</v>
      </c>
      <c r="AB40" s="202">
        <v>0</v>
      </c>
      <c r="AC40" s="202">
        <v>20.37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43.75</v>
      </c>
      <c r="AJ40" s="202">
        <v>0</v>
      </c>
      <c r="AK40" s="202">
        <v>23.62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14.07</v>
      </c>
      <c r="D41" s="202">
        <v>4.38</v>
      </c>
      <c r="E41" s="202">
        <v>0</v>
      </c>
      <c r="F41" s="202">
        <v>0</v>
      </c>
      <c r="G41" s="202">
        <v>23.37</v>
      </c>
      <c r="H41" s="202">
        <v>0</v>
      </c>
      <c r="I41" s="202">
        <v>25.51</v>
      </c>
      <c r="J41" s="202">
        <v>1.92</v>
      </c>
      <c r="K41" s="202">
        <v>41.91</v>
      </c>
      <c r="L41" s="202">
        <v>57.8</v>
      </c>
      <c r="M41" s="202">
        <v>2.25</v>
      </c>
      <c r="N41" s="202">
        <v>1.96</v>
      </c>
      <c r="O41" s="202">
        <v>2.77</v>
      </c>
      <c r="P41" s="202">
        <v>0.91</v>
      </c>
      <c r="Q41" s="202">
        <v>9.58</v>
      </c>
      <c r="R41" s="202">
        <v>10.38</v>
      </c>
      <c r="S41" s="202">
        <v>11.59</v>
      </c>
      <c r="T41" s="202">
        <v>0</v>
      </c>
      <c r="U41" s="202">
        <v>1.95</v>
      </c>
      <c r="V41" s="202">
        <v>9.1</v>
      </c>
      <c r="W41" s="202">
        <v>14.59</v>
      </c>
      <c r="X41" s="202">
        <v>50.36</v>
      </c>
      <c r="Y41" s="202">
        <v>0</v>
      </c>
      <c r="Z41" s="202">
        <v>64.489999999999995</v>
      </c>
      <c r="AA41" s="202">
        <v>20.37</v>
      </c>
      <c r="AB41" s="202">
        <v>0</v>
      </c>
      <c r="AC41" s="202">
        <v>21.32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43.57</v>
      </c>
      <c r="AJ41" s="202">
        <v>0</v>
      </c>
      <c r="AK41" s="202">
        <v>23.62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14.07</v>
      </c>
      <c r="D42" s="202">
        <v>4.38</v>
      </c>
      <c r="E42" s="202">
        <v>0</v>
      </c>
      <c r="F42" s="202">
        <v>0</v>
      </c>
      <c r="G42" s="202">
        <v>23.37</v>
      </c>
      <c r="H42" s="202">
        <v>0</v>
      </c>
      <c r="I42" s="202">
        <v>25.51</v>
      </c>
      <c r="J42" s="202">
        <v>1.92</v>
      </c>
      <c r="K42" s="202">
        <v>38.57</v>
      </c>
      <c r="L42" s="202">
        <v>57.8</v>
      </c>
      <c r="M42" s="202">
        <v>2.25</v>
      </c>
      <c r="N42" s="202">
        <v>1.96</v>
      </c>
      <c r="O42" s="202">
        <v>2.77</v>
      </c>
      <c r="P42" s="202">
        <v>0.91</v>
      </c>
      <c r="Q42" s="202">
        <v>9.58</v>
      </c>
      <c r="R42" s="202">
        <v>10.38</v>
      </c>
      <c r="S42" s="202">
        <v>11.59</v>
      </c>
      <c r="T42" s="202">
        <v>0</v>
      </c>
      <c r="U42" s="202">
        <v>1.95</v>
      </c>
      <c r="V42" s="202">
        <v>9.1</v>
      </c>
      <c r="W42" s="202">
        <v>14.59</v>
      </c>
      <c r="X42" s="202">
        <v>50.36</v>
      </c>
      <c r="Y42" s="202">
        <v>0</v>
      </c>
      <c r="Z42" s="202">
        <v>64.489999999999995</v>
      </c>
      <c r="AA42" s="202">
        <v>20.37</v>
      </c>
      <c r="AB42" s="202">
        <v>0</v>
      </c>
      <c r="AC42" s="202">
        <v>21.32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47.08</v>
      </c>
      <c r="AJ42" s="202">
        <v>0</v>
      </c>
      <c r="AK42" s="202">
        <v>19.05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14.07</v>
      </c>
      <c r="D43" s="202">
        <v>4.38</v>
      </c>
      <c r="E43" s="202">
        <v>0</v>
      </c>
      <c r="F43" s="202">
        <v>0</v>
      </c>
      <c r="G43" s="202">
        <v>23.37</v>
      </c>
      <c r="H43" s="202">
        <v>0</v>
      </c>
      <c r="I43" s="202">
        <v>25.51</v>
      </c>
      <c r="J43" s="202">
        <v>1.92</v>
      </c>
      <c r="K43" s="202">
        <v>38.56</v>
      </c>
      <c r="L43" s="202">
        <v>57.8</v>
      </c>
      <c r="M43" s="202">
        <v>2.25</v>
      </c>
      <c r="N43" s="202">
        <v>1.96</v>
      </c>
      <c r="O43" s="202">
        <v>2.77</v>
      </c>
      <c r="P43" s="202">
        <v>0.91</v>
      </c>
      <c r="Q43" s="202">
        <v>9.58</v>
      </c>
      <c r="R43" s="202">
        <v>10.38</v>
      </c>
      <c r="S43" s="202">
        <v>11.59</v>
      </c>
      <c r="T43" s="202">
        <v>0</v>
      </c>
      <c r="U43" s="202">
        <v>1.95</v>
      </c>
      <c r="V43" s="202">
        <v>9.1</v>
      </c>
      <c r="W43" s="202">
        <v>14.59</v>
      </c>
      <c r="X43" s="202">
        <v>50.36</v>
      </c>
      <c r="Y43" s="202">
        <v>0</v>
      </c>
      <c r="Z43" s="202">
        <v>64.489999999999995</v>
      </c>
      <c r="AA43" s="202">
        <v>20.37</v>
      </c>
      <c r="AB43" s="202">
        <v>0</v>
      </c>
      <c r="AC43" s="202">
        <v>21.32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45.81</v>
      </c>
      <c r="AJ43" s="202">
        <v>0</v>
      </c>
      <c r="AK43" s="202">
        <v>19.05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14.07</v>
      </c>
      <c r="D44" s="202">
        <v>4.38</v>
      </c>
      <c r="E44" s="202">
        <v>0</v>
      </c>
      <c r="F44" s="202">
        <v>0</v>
      </c>
      <c r="G44" s="202">
        <v>23.37</v>
      </c>
      <c r="H44" s="202">
        <v>0</v>
      </c>
      <c r="I44" s="202">
        <v>25.51</v>
      </c>
      <c r="J44" s="202">
        <v>1.92</v>
      </c>
      <c r="K44" s="202">
        <v>38.57</v>
      </c>
      <c r="L44" s="202">
        <v>57.8</v>
      </c>
      <c r="M44" s="202">
        <v>2.25</v>
      </c>
      <c r="N44" s="202">
        <v>1.96</v>
      </c>
      <c r="O44" s="202">
        <v>2.77</v>
      </c>
      <c r="P44" s="202">
        <v>0.91</v>
      </c>
      <c r="Q44" s="202">
        <v>6.81</v>
      </c>
      <c r="R44" s="202">
        <v>6.8</v>
      </c>
      <c r="S44" s="202">
        <v>8.5399999999999991</v>
      </c>
      <c r="T44" s="202">
        <v>0</v>
      </c>
      <c r="U44" s="202">
        <v>1.95</v>
      </c>
      <c r="V44" s="202">
        <v>9.1</v>
      </c>
      <c r="W44" s="202">
        <v>14.59</v>
      </c>
      <c r="X44" s="202">
        <v>50.36</v>
      </c>
      <c r="Y44" s="202">
        <v>0</v>
      </c>
      <c r="Z44" s="202">
        <v>64.489999999999995</v>
      </c>
      <c r="AA44" s="202">
        <v>20.37</v>
      </c>
      <c r="AB44" s="202">
        <v>0</v>
      </c>
      <c r="AC44" s="202">
        <v>21.32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41.77</v>
      </c>
      <c r="AJ44" s="202">
        <v>0</v>
      </c>
      <c r="AK44" s="202">
        <v>19.05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14.07</v>
      </c>
      <c r="D45" s="202">
        <v>4.38</v>
      </c>
      <c r="E45" s="202">
        <v>0</v>
      </c>
      <c r="F45" s="202">
        <v>0</v>
      </c>
      <c r="G45" s="202">
        <v>23.37</v>
      </c>
      <c r="H45" s="202">
        <v>0</v>
      </c>
      <c r="I45" s="202">
        <v>25.51</v>
      </c>
      <c r="J45" s="202">
        <v>1.92</v>
      </c>
      <c r="K45" s="202">
        <v>38.56</v>
      </c>
      <c r="L45" s="202">
        <v>58.04</v>
      </c>
      <c r="M45" s="202">
        <v>2.25</v>
      </c>
      <c r="N45" s="202">
        <v>1.96</v>
      </c>
      <c r="O45" s="202">
        <v>2.77</v>
      </c>
      <c r="P45" s="202">
        <v>0.91</v>
      </c>
      <c r="Q45" s="202">
        <v>6.83</v>
      </c>
      <c r="R45" s="202">
        <v>6.84</v>
      </c>
      <c r="S45" s="202">
        <v>8.59</v>
      </c>
      <c r="T45" s="202">
        <v>0</v>
      </c>
      <c r="U45" s="202">
        <v>1.95</v>
      </c>
      <c r="V45" s="202">
        <v>9.1</v>
      </c>
      <c r="W45" s="202">
        <v>14.59</v>
      </c>
      <c r="X45" s="202">
        <v>50.36</v>
      </c>
      <c r="Y45" s="202">
        <v>0</v>
      </c>
      <c r="Z45" s="202">
        <v>64.489999999999995</v>
      </c>
      <c r="AA45" s="202">
        <v>20.37</v>
      </c>
      <c r="AB45" s="202">
        <v>0</v>
      </c>
      <c r="AC45" s="202">
        <v>21.32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41.77</v>
      </c>
      <c r="AJ45" s="202">
        <v>0</v>
      </c>
      <c r="AK45" s="202">
        <v>19.05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14.07</v>
      </c>
      <c r="D46" s="202">
        <v>4.38</v>
      </c>
      <c r="E46" s="202">
        <v>0</v>
      </c>
      <c r="F46" s="202">
        <v>0</v>
      </c>
      <c r="G46" s="202">
        <v>23.37</v>
      </c>
      <c r="H46" s="202">
        <v>0</v>
      </c>
      <c r="I46" s="202">
        <v>25.51</v>
      </c>
      <c r="J46" s="202">
        <v>1.92</v>
      </c>
      <c r="K46" s="202">
        <v>38.57</v>
      </c>
      <c r="L46" s="202">
        <v>58.04</v>
      </c>
      <c r="M46" s="202">
        <v>2.25</v>
      </c>
      <c r="N46" s="202">
        <v>1.96</v>
      </c>
      <c r="O46" s="202">
        <v>2.77</v>
      </c>
      <c r="P46" s="202">
        <v>0.91</v>
      </c>
      <c r="Q46" s="202">
        <v>6.83</v>
      </c>
      <c r="R46" s="202">
        <v>6.84</v>
      </c>
      <c r="S46" s="202">
        <v>8.59</v>
      </c>
      <c r="T46" s="202">
        <v>0</v>
      </c>
      <c r="U46" s="202">
        <v>1.95</v>
      </c>
      <c r="V46" s="202">
        <v>9.1</v>
      </c>
      <c r="W46" s="202">
        <v>14.59</v>
      </c>
      <c r="X46" s="202">
        <v>50.36</v>
      </c>
      <c r="Y46" s="202">
        <v>0</v>
      </c>
      <c r="Z46" s="202">
        <v>64.489999999999995</v>
      </c>
      <c r="AA46" s="202">
        <v>20.37</v>
      </c>
      <c r="AB46" s="202">
        <v>0</v>
      </c>
      <c r="AC46" s="202">
        <v>21.32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41.77</v>
      </c>
      <c r="AJ46" s="202">
        <v>0</v>
      </c>
      <c r="AK46" s="202">
        <v>19.05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14.07</v>
      </c>
      <c r="D47" s="202">
        <v>4.38</v>
      </c>
      <c r="E47" s="202">
        <v>0</v>
      </c>
      <c r="F47" s="202">
        <v>0</v>
      </c>
      <c r="G47" s="202">
        <v>23.37</v>
      </c>
      <c r="H47" s="202">
        <v>0</v>
      </c>
      <c r="I47" s="202">
        <v>25.51</v>
      </c>
      <c r="J47" s="202">
        <v>1.92</v>
      </c>
      <c r="K47" s="202">
        <v>38.56</v>
      </c>
      <c r="L47" s="202">
        <v>57.92</v>
      </c>
      <c r="M47" s="202">
        <v>2.25</v>
      </c>
      <c r="N47" s="202">
        <v>1.96</v>
      </c>
      <c r="O47" s="202">
        <v>2.77</v>
      </c>
      <c r="P47" s="202">
        <v>0.91</v>
      </c>
      <c r="Q47" s="202">
        <v>6.72</v>
      </c>
      <c r="R47" s="202">
        <v>6.57</v>
      </c>
      <c r="S47" s="202">
        <v>8.17</v>
      </c>
      <c r="T47" s="202">
        <v>0</v>
      </c>
      <c r="U47" s="202">
        <v>1.95</v>
      </c>
      <c r="V47" s="202">
        <v>9.1</v>
      </c>
      <c r="W47" s="202">
        <v>14.59</v>
      </c>
      <c r="X47" s="202">
        <v>50.36</v>
      </c>
      <c r="Y47" s="202">
        <v>0</v>
      </c>
      <c r="Z47" s="202">
        <v>64.489999999999995</v>
      </c>
      <c r="AA47" s="202">
        <v>20.37</v>
      </c>
      <c r="AB47" s="202">
        <v>0</v>
      </c>
      <c r="AC47" s="202">
        <v>21.32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41.77</v>
      </c>
      <c r="AJ47" s="202">
        <v>0</v>
      </c>
      <c r="AK47" s="202">
        <v>19.05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14.07</v>
      </c>
      <c r="D48" s="202">
        <v>4.38</v>
      </c>
      <c r="E48" s="202">
        <v>0</v>
      </c>
      <c r="F48" s="202">
        <v>0</v>
      </c>
      <c r="G48" s="202">
        <v>23.37</v>
      </c>
      <c r="H48" s="202">
        <v>0</v>
      </c>
      <c r="I48" s="202">
        <v>25.51</v>
      </c>
      <c r="J48" s="202">
        <v>1.92</v>
      </c>
      <c r="K48" s="202">
        <v>38.57</v>
      </c>
      <c r="L48" s="202">
        <v>57.92</v>
      </c>
      <c r="M48" s="202">
        <v>2.25</v>
      </c>
      <c r="N48" s="202">
        <v>1.96</v>
      </c>
      <c r="O48" s="202">
        <v>2.77</v>
      </c>
      <c r="P48" s="202">
        <v>0.91</v>
      </c>
      <c r="Q48" s="202">
        <v>6.72</v>
      </c>
      <c r="R48" s="202">
        <v>6.57</v>
      </c>
      <c r="S48" s="202">
        <v>8.17</v>
      </c>
      <c r="T48" s="202">
        <v>0</v>
      </c>
      <c r="U48" s="202">
        <v>1.95</v>
      </c>
      <c r="V48" s="202">
        <v>9.1</v>
      </c>
      <c r="W48" s="202">
        <v>14.59</v>
      </c>
      <c r="X48" s="202">
        <v>50.36</v>
      </c>
      <c r="Y48" s="202">
        <v>0</v>
      </c>
      <c r="Z48" s="202">
        <v>64.489999999999995</v>
      </c>
      <c r="AA48" s="202">
        <v>20.37</v>
      </c>
      <c r="AB48" s="202">
        <v>0</v>
      </c>
      <c r="AC48" s="202">
        <v>21.32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41.77</v>
      </c>
      <c r="AJ48" s="202">
        <v>0</v>
      </c>
      <c r="AK48" s="202">
        <v>19.05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14.07</v>
      </c>
      <c r="D49" s="202">
        <v>4.38</v>
      </c>
      <c r="E49" s="202">
        <v>0</v>
      </c>
      <c r="F49" s="202">
        <v>0</v>
      </c>
      <c r="G49" s="202">
        <v>23.37</v>
      </c>
      <c r="H49" s="202">
        <v>0</v>
      </c>
      <c r="I49" s="202">
        <v>16.850000000000001</v>
      </c>
      <c r="J49" s="202">
        <v>1.92</v>
      </c>
      <c r="K49" s="202">
        <v>38.090000000000003</v>
      </c>
      <c r="L49" s="202">
        <v>57.92</v>
      </c>
      <c r="M49" s="202">
        <v>2.25</v>
      </c>
      <c r="N49" s="202">
        <v>1.96</v>
      </c>
      <c r="O49" s="202">
        <v>2.77</v>
      </c>
      <c r="P49" s="202">
        <v>0.91</v>
      </c>
      <c r="Q49" s="202">
        <v>4.8099999999999996</v>
      </c>
      <c r="R49" s="202">
        <v>4.6399999999999997</v>
      </c>
      <c r="S49" s="202">
        <v>5.89</v>
      </c>
      <c r="T49" s="202">
        <v>0</v>
      </c>
      <c r="U49" s="202">
        <v>1.95</v>
      </c>
      <c r="V49" s="202">
        <v>9.1</v>
      </c>
      <c r="W49" s="202">
        <v>14.65</v>
      </c>
      <c r="X49" s="202">
        <v>50.36</v>
      </c>
      <c r="Y49" s="202">
        <v>0</v>
      </c>
      <c r="Z49" s="202">
        <v>64.489999999999995</v>
      </c>
      <c r="AA49" s="202">
        <v>20.09</v>
      </c>
      <c r="AB49" s="202">
        <v>0</v>
      </c>
      <c r="AC49" s="202">
        <v>21.32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41.77</v>
      </c>
      <c r="AJ49" s="202">
        <v>0</v>
      </c>
      <c r="AK49" s="202">
        <v>19.05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14.07</v>
      </c>
      <c r="D50" s="202">
        <v>4.38</v>
      </c>
      <c r="E50" s="202">
        <v>0</v>
      </c>
      <c r="F50" s="202">
        <v>0</v>
      </c>
      <c r="G50" s="202">
        <v>23.37</v>
      </c>
      <c r="H50" s="202">
        <v>0</v>
      </c>
      <c r="I50" s="202">
        <v>16.850000000000001</v>
      </c>
      <c r="J50" s="202">
        <v>1.92</v>
      </c>
      <c r="K50" s="202">
        <v>38.090000000000003</v>
      </c>
      <c r="L50" s="202">
        <v>57.92</v>
      </c>
      <c r="M50" s="202">
        <v>2.25</v>
      </c>
      <c r="N50" s="202">
        <v>1.96</v>
      </c>
      <c r="O50" s="202">
        <v>2.77</v>
      </c>
      <c r="P50" s="202">
        <v>0.91</v>
      </c>
      <c r="Q50" s="202">
        <v>4.8099999999999996</v>
      </c>
      <c r="R50" s="202">
        <v>4.6399999999999997</v>
      </c>
      <c r="S50" s="202">
        <v>5.89</v>
      </c>
      <c r="T50" s="202">
        <v>0</v>
      </c>
      <c r="U50" s="202">
        <v>1.95</v>
      </c>
      <c r="V50" s="202">
        <v>9.1</v>
      </c>
      <c r="W50" s="202">
        <v>14.65</v>
      </c>
      <c r="X50" s="202">
        <v>50.36</v>
      </c>
      <c r="Y50" s="202">
        <v>0</v>
      </c>
      <c r="Z50" s="202">
        <v>64.489999999999995</v>
      </c>
      <c r="AA50" s="202">
        <v>20.09</v>
      </c>
      <c r="AB50" s="202">
        <v>0</v>
      </c>
      <c r="AC50" s="202">
        <v>21.32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41.77</v>
      </c>
      <c r="AJ50" s="202">
        <v>0</v>
      </c>
      <c r="AK50" s="202">
        <v>19.05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14.07</v>
      </c>
      <c r="D51" s="202">
        <v>4.38</v>
      </c>
      <c r="E51" s="202">
        <v>0</v>
      </c>
      <c r="F51" s="202">
        <v>0</v>
      </c>
      <c r="G51" s="202">
        <v>23.37</v>
      </c>
      <c r="H51" s="202">
        <v>0</v>
      </c>
      <c r="I51" s="202">
        <v>16.850000000000001</v>
      </c>
      <c r="J51" s="202">
        <v>1.92</v>
      </c>
      <c r="K51" s="202">
        <v>38.090000000000003</v>
      </c>
      <c r="L51" s="202">
        <v>57.92</v>
      </c>
      <c r="M51" s="202">
        <v>2.25</v>
      </c>
      <c r="N51" s="202">
        <v>1.96</v>
      </c>
      <c r="O51" s="202">
        <v>2.77</v>
      </c>
      <c r="P51" s="202">
        <v>0.91</v>
      </c>
      <c r="Q51" s="202">
        <v>4.8099999999999996</v>
      </c>
      <c r="R51" s="202">
        <v>4.6399999999999997</v>
      </c>
      <c r="S51" s="202">
        <v>5.89</v>
      </c>
      <c r="T51" s="202">
        <v>0</v>
      </c>
      <c r="U51" s="202">
        <v>1.92</v>
      </c>
      <c r="V51" s="202">
        <v>9.1</v>
      </c>
      <c r="W51" s="202">
        <v>14.65</v>
      </c>
      <c r="X51" s="202">
        <v>50.36</v>
      </c>
      <c r="Y51" s="202">
        <v>0</v>
      </c>
      <c r="Z51" s="202">
        <v>64.489999999999995</v>
      </c>
      <c r="AA51" s="202">
        <v>20.37</v>
      </c>
      <c r="AB51" s="202">
        <v>0</v>
      </c>
      <c r="AC51" s="202">
        <v>21.31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41.77</v>
      </c>
      <c r="AJ51" s="202">
        <v>0</v>
      </c>
      <c r="AK51" s="202">
        <v>19.05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14.07</v>
      </c>
      <c r="D52" s="202">
        <v>4.38</v>
      </c>
      <c r="E52" s="202">
        <v>0</v>
      </c>
      <c r="F52" s="202">
        <v>0</v>
      </c>
      <c r="G52" s="202">
        <v>23.37</v>
      </c>
      <c r="H52" s="202">
        <v>0</v>
      </c>
      <c r="I52" s="202">
        <v>16.850000000000001</v>
      </c>
      <c r="J52" s="202">
        <v>1.92</v>
      </c>
      <c r="K52" s="202">
        <v>38.090000000000003</v>
      </c>
      <c r="L52" s="202">
        <v>57.92</v>
      </c>
      <c r="M52" s="202">
        <v>2.25</v>
      </c>
      <c r="N52" s="202">
        <v>1.96</v>
      </c>
      <c r="O52" s="202">
        <v>2.77</v>
      </c>
      <c r="P52" s="202">
        <v>0.91</v>
      </c>
      <c r="Q52" s="202">
        <v>4.8099999999999996</v>
      </c>
      <c r="R52" s="202">
        <v>4.6399999999999997</v>
      </c>
      <c r="S52" s="202">
        <v>5.89</v>
      </c>
      <c r="T52" s="202">
        <v>0</v>
      </c>
      <c r="U52" s="202">
        <v>1.92</v>
      </c>
      <c r="V52" s="202">
        <v>9.1</v>
      </c>
      <c r="W52" s="202">
        <v>14.65</v>
      </c>
      <c r="X52" s="202">
        <v>50.36</v>
      </c>
      <c r="Y52" s="202">
        <v>0</v>
      </c>
      <c r="Z52" s="202">
        <v>64.489999999999995</v>
      </c>
      <c r="AA52" s="202">
        <v>20.37</v>
      </c>
      <c r="AB52" s="202">
        <v>0</v>
      </c>
      <c r="AC52" s="202">
        <v>21.31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41.77</v>
      </c>
      <c r="AJ52" s="202">
        <v>0</v>
      </c>
      <c r="AK52" s="202">
        <v>19.05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14.07</v>
      </c>
      <c r="D53" s="202">
        <v>4.38</v>
      </c>
      <c r="E53" s="202">
        <v>0</v>
      </c>
      <c r="F53" s="202">
        <v>0</v>
      </c>
      <c r="G53" s="202">
        <v>23.37</v>
      </c>
      <c r="H53" s="202">
        <v>0</v>
      </c>
      <c r="I53" s="202">
        <v>16.850000000000001</v>
      </c>
      <c r="J53" s="202">
        <v>1.92</v>
      </c>
      <c r="K53" s="202">
        <v>38.090000000000003</v>
      </c>
      <c r="L53" s="202">
        <v>58.69</v>
      </c>
      <c r="M53" s="202">
        <v>2.25</v>
      </c>
      <c r="N53" s="202">
        <v>1.96</v>
      </c>
      <c r="O53" s="202">
        <v>2.77</v>
      </c>
      <c r="P53" s="202">
        <v>0.91</v>
      </c>
      <c r="Q53" s="202">
        <v>4.8099999999999996</v>
      </c>
      <c r="R53" s="202">
        <v>4.6399999999999997</v>
      </c>
      <c r="S53" s="202">
        <v>5.89</v>
      </c>
      <c r="T53" s="202">
        <v>0</v>
      </c>
      <c r="U53" s="202">
        <v>1.92</v>
      </c>
      <c r="V53" s="202">
        <v>9.1</v>
      </c>
      <c r="W53" s="202">
        <v>19.46</v>
      </c>
      <c r="X53" s="202">
        <v>50.36</v>
      </c>
      <c r="Y53" s="202">
        <v>0</v>
      </c>
      <c r="Z53" s="202">
        <v>65.64</v>
      </c>
      <c r="AA53" s="202">
        <v>1.49</v>
      </c>
      <c r="AB53" s="202">
        <v>0</v>
      </c>
      <c r="AC53" s="202">
        <v>21.32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41.77</v>
      </c>
      <c r="AJ53" s="202">
        <v>0</v>
      </c>
      <c r="AK53" s="202">
        <v>18.62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14.07</v>
      </c>
      <c r="D54" s="202">
        <v>4.38</v>
      </c>
      <c r="E54" s="202">
        <v>0</v>
      </c>
      <c r="F54" s="202">
        <v>0</v>
      </c>
      <c r="G54" s="202">
        <v>23.37</v>
      </c>
      <c r="H54" s="202">
        <v>0</v>
      </c>
      <c r="I54" s="202">
        <v>16.850000000000001</v>
      </c>
      <c r="J54" s="202">
        <v>1.92</v>
      </c>
      <c r="K54" s="202">
        <v>38.090000000000003</v>
      </c>
      <c r="L54" s="202">
        <v>58.69</v>
      </c>
      <c r="M54" s="202">
        <v>2.25</v>
      </c>
      <c r="N54" s="202">
        <v>1.96</v>
      </c>
      <c r="O54" s="202">
        <v>2.77</v>
      </c>
      <c r="P54" s="202">
        <v>0.91</v>
      </c>
      <c r="Q54" s="202">
        <v>4.8099999999999996</v>
      </c>
      <c r="R54" s="202">
        <v>4.6399999999999997</v>
      </c>
      <c r="S54" s="202">
        <v>5.89</v>
      </c>
      <c r="T54" s="202">
        <v>0</v>
      </c>
      <c r="U54" s="202">
        <v>1.92</v>
      </c>
      <c r="V54" s="202">
        <v>9.1</v>
      </c>
      <c r="W54" s="202">
        <v>19.46</v>
      </c>
      <c r="X54" s="202">
        <v>50.36</v>
      </c>
      <c r="Y54" s="202">
        <v>0</v>
      </c>
      <c r="Z54" s="202">
        <v>65.64</v>
      </c>
      <c r="AA54" s="202">
        <v>1.49</v>
      </c>
      <c r="AB54" s="202">
        <v>0</v>
      </c>
      <c r="AC54" s="202">
        <v>21.32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41.77</v>
      </c>
      <c r="AJ54" s="202">
        <v>0</v>
      </c>
      <c r="AK54" s="202">
        <v>18.62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14.07</v>
      </c>
      <c r="D55" s="202">
        <v>4.38</v>
      </c>
      <c r="E55" s="202">
        <v>0</v>
      </c>
      <c r="F55" s="202">
        <v>0</v>
      </c>
      <c r="G55" s="202">
        <v>23.37</v>
      </c>
      <c r="H55" s="202">
        <v>0</v>
      </c>
      <c r="I55" s="202">
        <v>16.850000000000001</v>
      </c>
      <c r="J55" s="202">
        <v>1.92</v>
      </c>
      <c r="K55" s="202">
        <v>38.07</v>
      </c>
      <c r="L55" s="202">
        <v>58.57</v>
      </c>
      <c r="M55" s="202">
        <v>2.25</v>
      </c>
      <c r="N55" s="202">
        <v>1.96</v>
      </c>
      <c r="O55" s="202">
        <v>2.77</v>
      </c>
      <c r="P55" s="202">
        <v>0.91</v>
      </c>
      <c r="Q55" s="202">
        <v>4.8099999999999996</v>
      </c>
      <c r="R55" s="202">
        <v>4.53</v>
      </c>
      <c r="S55" s="202">
        <v>5.71</v>
      </c>
      <c r="T55" s="202">
        <v>0</v>
      </c>
      <c r="U55" s="202">
        <v>1.92</v>
      </c>
      <c r="V55" s="202">
        <v>9.1</v>
      </c>
      <c r="W55" s="202">
        <v>19.46</v>
      </c>
      <c r="X55" s="202">
        <v>50.36</v>
      </c>
      <c r="Y55" s="202">
        <v>0</v>
      </c>
      <c r="Z55" s="202">
        <v>65.64</v>
      </c>
      <c r="AA55" s="202">
        <v>1.49</v>
      </c>
      <c r="AB55" s="202">
        <v>0</v>
      </c>
      <c r="AC55" s="202">
        <v>20.3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41.77</v>
      </c>
      <c r="AJ55" s="202">
        <v>0</v>
      </c>
      <c r="AK55" s="202">
        <v>18.62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14.07</v>
      </c>
      <c r="D56" s="202">
        <v>4.38</v>
      </c>
      <c r="E56" s="202">
        <v>0</v>
      </c>
      <c r="F56" s="202">
        <v>0</v>
      </c>
      <c r="G56" s="202">
        <v>23.37</v>
      </c>
      <c r="H56" s="202">
        <v>0</v>
      </c>
      <c r="I56" s="202">
        <v>16.850000000000001</v>
      </c>
      <c r="J56" s="202">
        <v>1.92</v>
      </c>
      <c r="K56" s="202">
        <v>38.08</v>
      </c>
      <c r="L56" s="202">
        <v>58.57</v>
      </c>
      <c r="M56" s="202">
        <v>2.25</v>
      </c>
      <c r="N56" s="202">
        <v>1.96</v>
      </c>
      <c r="O56" s="202">
        <v>2.77</v>
      </c>
      <c r="P56" s="202">
        <v>0.91</v>
      </c>
      <c r="Q56" s="202">
        <v>4.8099999999999996</v>
      </c>
      <c r="R56" s="202">
        <v>4.53</v>
      </c>
      <c r="S56" s="202">
        <v>5.71</v>
      </c>
      <c r="T56" s="202">
        <v>0</v>
      </c>
      <c r="U56" s="202">
        <v>1.92</v>
      </c>
      <c r="V56" s="202">
        <v>9.1</v>
      </c>
      <c r="W56" s="202">
        <v>19.46</v>
      </c>
      <c r="X56" s="202">
        <v>50.36</v>
      </c>
      <c r="Y56" s="202">
        <v>0</v>
      </c>
      <c r="Z56" s="202">
        <v>65.64</v>
      </c>
      <c r="AA56" s="202">
        <v>1.49</v>
      </c>
      <c r="AB56" s="202">
        <v>0</v>
      </c>
      <c r="AC56" s="202">
        <v>21.32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41.77</v>
      </c>
      <c r="AJ56" s="202">
        <v>0</v>
      </c>
      <c r="AK56" s="202">
        <v>18.62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14.07</v>
      </c>
      <c r="D57" s="202">
        <v>4.38</v>
      </c>
      <c r="E57" s="202">
        <v>0</v>
      </c>
      <c r="F57" s="202">
        <v>0</v>
      </c>
      <c r="G57" s="202">
        <v>23.37</v>
      </c>
      <c r="H57" s="202">
        <v>0</v>
      </c>
      <c r="I57" s="202">
        <v>16.850000000000001</v>
      </c>
      <c r="J57" s="202">
        <v>1.92</v>
      </c>
      <c r="K57" s="202">
        <v>38.07</v>
      </c>
      <c r="L57" s="202">
        <v>58.57</v>
      </c>
      <c r="M57" s="202">
        <v>2.25</v>
      </c>
      <c r="N57" s="202">
        <v>1.96</v>
      </c>
      <c r="O57" s="202">
        <v>2.77</v>
      </c>
      <c r="P57" s="202">
        <v>0.91</v>
      </c>
      <c r="Q57" s="202">
        <v>4.8099999999999996</v>
      </c>
      <c r="R57" s="202">
        <v>4.53</v>
      </c>
      <c r="S57" s="202">
        <v>5.71</v>
      </c>
      <c r="T57" s="202">
        <v>0</v>
      </c>
      <c r="U57" s="202">
        <v>1.9</v>
      </c>
      <c r="V57" s="202">
        <v>9.1</v>
      </c>
      <c r="W57" s="202">
        <v>19.46</v>
      </c>
      <c r="X57" s="202">
        <v>50.36</v>
      </c>
      <c r="Y57" s="202">
        <v>0</v>
      </c>
      <c r="Z57" s="202">
        <v>65.64</v>
      </c>
      <c r="AA57" s="202">
        <v>1.49</v>
      </c>
      <c r="AB57" s="202">
        <v>0</v>
      </c>
      <c r="AC57" s="202">
        <v>21.32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45.4</v>
      </c>
      <c r="AJ57" s="202">
        <v>0</v>
      </c>
      <c r="AK57" s="202">
        <v>18.62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14.07</v>
      </c>
      <c r="D58" s="202">
        <v>4.38</v>
      </c>
      <c r="E58" s="202">
        <v>0</v>
      </c>
      <c r="F58" s="202">
        <v>0</v>
      </c>
      <c r="G58" s="202">
        <v>23.37</v>
      </c>
      <c r="H58" s="202">
        <v>0</v>
      </c>
      <c r="I58" s="202">
        <v>16.850000000000001</v>
      </c>
      <c r="J58" s="202">
        <v>1.92</v>
      </c>
      <c r="K58" s="202">
        <v>38.08</v>
      </c>
      <c r="L58" s="202">
        <v>58.57</v>
      </c>
      <c r="M58" s="202">
        <v>2.25</v>
      </c>
      <c r="N58" s="202">
        <v>1.96</v>
      </c>
      <c r="O58" s="202">
        <v>2.77</v>
      </c>
      <c r="P58" s="202">
        <v>0.91</v>
      </c>
      <c r="Q58" s="202">
        <v>4.8099999999999996</v>
      </c>
      <c r="R58" s="202">
        <v>4.53</v>
      </c>
      <c r="S58" s="202">
        <v>5.71</v>
      </c>
      <c r="T58" s="202">
        <v>0</v>
      </c>
      <c r="U58" s="202">
        <v>1.9</v>
      </c>
      <c r="V58" s="202">
        <v>9.1</v>
      </c>
      <c r="W58" s="202">
        <v>19.46</v>
      </c>
      <c r="X58" s="202">
        <v>45.54</v>
      </c>
      <c r="Y58" s="202">
        <v>0</v>
      </c>
      <c r="Z58" s="202">
        <v>65.64</v>
      </c>
      <c r="AA58" s="202">
        <v>1.49</v>
      </c>
      <c r="AB58" s="202">
        <v>0</v>
      </c>
      <c r="AC58" s="202">
        <v>21.32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45.4</v>
      </c>
      <c r="AJ58" s="202">
        <v>0</v>
      </c>
      <c r="AK58" s="202">
        <v>18.62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14.07</v>
      </c>
      <c r="D59" s="202">
        <v>4.38</v>
      </c>
      <c r="E59" s="202">
        <v>0</v>
      </c>
      <c r="F59" s="202">
        <v>0</v>
      </c>
      <c r="G59" s="202">
        <v>23.37</v>
      </c>
      <c r="H59" s="202">
        <v>0</v>
      </c>
      <c r="I59" s="202">
        <v>16.850000000000001</v>
      </c>
      <c r="J59" s="202">
        <v>1.92</v>
      </c>
      <c r="K59" s="202">
        <v>3.04</v>
      </c>
      <c r="L59" s="202">
        <v>58.57</v>
      </c>
      <c r="M59" s="202">
        <v>2.25</v>
      </c>
      <c r="N59" s="202">
        <v>1.96</v>
      </c>
      <c r="O59" s="202">
        <v>2.77</v>
      </c>
      <c r="P59" s="202">
        <v>0.91</v>
      </c>
      <c r="Q59" s="202">
        <v>0.36</v>
      </c>
      <c r="R59" s="202">
        <v>0</v>
      </c>
      <c r="S59" s="202">
        <v>0.44</v>
      </c>
      <c r="T59" s="202">
        <v>0</v>
      </c>
      <c r="U59" s="202">
        <v>1.9</v>
      </c>
      <c r="V59" s="202">
        <v>0.34</v>
      </c>
      <c r="W59" s="202">
        <v>0.74</v>
      </c>
      <c r="X59" s="202">
        <v>2.44</v>
      </c>
      <c r="Y59" s="202">
        <v>0</v>
      </c>
      <c r="Z59" s="202">
        <v>66.67</v>
      </c>
      <c r="AA59" s="202">
        <v>1.49</v>
      </c>
      <c r="AB59" s="202">
        <v>0</v>
      </c>
      <c r="AC59" s="202">
        <v>20.3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41.77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14.07</v>
      </c>
      <c r="D60" s="202">
        <v>4.38</v>
      </c>
      <c r="E60" s="202">
        <v>0</v>
      </c>
      <c r="F60" s="202">
        <v>0</v>
      </c>
      <c r="G60" s="202">
        <v>23.37</v>
      </c>
      <c r="H60" s="202">
        <v>0</v>
      </c>
      <c r="I60" s="202">
        <v>16.850000000000001</v>
      </c>
      <c r="J60" s="202">
        <v>1.92</v>
      </c>
      <c r="K60" s="202">
        <v>3.04</v>
      </c>
      <c r="L60" s="202">
        <v>58.57</v>
      </c>
      <c r="M60" s="202">
        <v>2.25</v>
      </c>
      <c r="N60" s="202">
        <v>1.96</v>
      </c>
      <c r="O60" s="202">
        <v>2.77</v>
      </c>
      <c r="P60" s="202">
        <v>0.91</v>
      </c>
      <c r="Q60" s="202">
        <v>0.36</v>
      </c>
      <c r="R60" s="202">
        <v>0</v>
      </c>
      <c r="S60" s="202">
        <v>0.44</v>
      </c>
      <c r="T60" s="202">
        <v>0</v>
      </c>
      <c r="U60" s="202">
        <v>1.9</v>
      </c>
      <c r="V60" s="202">
        <v>0.34</v>
      </c>
      <c r="W60" s="202">
        <v>0.74</v>
      </c>
      <c r="X60" s="202">
        <v>2.44</v>
      </c>
      <c r="Y60" s="202">
        <v>0</v>
      </c>
      <c r="Z60" s="202">
        <v>66.67</v>
      </c>
      <c r="AA60" s="202">
        <v>1.49</v>
      </c>
      <c r="AB60" s="202">
        <v>0</v>
      </c>
      <c r="AC60" s="202">
        <v>20.3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41.77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14.07</v>
      </c>
      <c r="D61" s="202">
        <v>4.38</v>
      </c>
      <c r="E61" s="202">
        <v>0</v>
      </c>
      <c r="F61" s="202">
        <v>0</v>
      </c>
      <c r="G61" s="202">
        <v>23.37</v>
      </c>
      <c r="H61" s="202">
        <v>0</v>
      </c>
      <c r="I61" s="202">
        <v>16.850000000000001</v>
      </c>
      <c r="J61" s="202">
        <v>1.92</v>
      </c>
      <c r="K61" s="202">
        <v>3.04</v>
      </c>
      <c r="L61" s="202">
        <v>58.57</v>
      </c>
      <c r="M61" s="202">
        <v>2.25</v>
      </c>
      <c r="N61" s="202">
        <v>1.96</v>
      </c>
      <c r="O61" s="202">
        <v>2.77</v>
      </c>
      <c r="P61" s="202">
        <v>0.91</v>
      </c>
      <c r="Q61" s="202">
        <v>0.36</v>
      </c>
      <c r="R61" s="202">
        <v>0</v>
      </c>
      <c r="S61" s="202">
        <v>0.44</v>
      </c>
      <c r="T61" s="202">
        <v>0</v>
      </c>
      <c r="U61" s="202">
        <v>1.9</v>
      </c>
      <c r="V61" s="202">
        <v>0.34</v>
      </c>
      <c r="W61" s="202">
        <v>0.74</v>
      </c>
      <c r="X61" s="202">
        <v>2.44</v>
      </c>
      <c r="Y61" s="202">
        <v>0</v>
      </c>
      <c r="Z61" s="202">
        <v>66.67</v>
      </c>
      <c r="AA61" s="202">
        <v>1.49</v>
      </c>
      <c r="AB61" s="202">
        <v>0</v>
      </c>
      <c r="AC61" s="202">
        <v>21.32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41.77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14.07</v>
      </c>
      <c r="D62" s="202">
        <v>4.38</v>
      </c>
      <c r="E62" s="202">
        <v>0</v>
      </c>
      <c r="F62" s="202">
        <v>0</v>
      </c>
      <c r="G62" s="202">
        <v>23.37</v>
      </c>
      <c r="H62" s="202">
        <v>0</v>
      </c>
      <c r="I62" s="202">
        <v>16.850000000000001</v>
      </c>
      <c r="J62" s="202">
        <v>1.92</v>
      </c>
      <c r="K62" s="202">
        <v>3.04</v>
      </c>
      <c r="L62" s="202">
        <v>58.57</v>
      </c>
      <c r="M62" s="202">
        <v>2.25</v>
      </c>
      <c r="N62" s="202">
        <v>1.96</v>
      </c>
      <c r="O62" s="202">
        <v>2.77</v>
      </c>
      <c r="P62" s="202">
        <v>0.91</v>
      </c>
      <c r="Q62" s="202">
        <v>0.36</v>
      </c>
      <c r="R62" s="202">
        <v>0.53</v>
      </c>
      <c r="S62" s="202">
        <v>0.43</v>
      </c>
      <c r="T62" s="202">
        <v>0</v>
      </c>
      <c r="U62" s="202">
        <v>1.9</v>
      </c>
      <c r="V62" s="202">
        <v>0.34</v>
      </c>
      <c r="W62" s="202">
        <v>0.74</v>
      </c>
      <c r="X62" s="202">
        <v>2.44</v>
      </c>
      <c r="Y62" s="202">
        <v>0</v>
      </c>
      <c r="Z62" s="202">
        <v>66.67</v>
      </c>
      <c r="AA62" s="202">
        <v>1.49</v>
      </c>
      <c r="AB62" s="202">
        <v>0</v>
      </c>
      <c r="AC62" s="202">
        <v>21.32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41.77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14.07</v>
      </c>
      <c r="D63" s="202">
        <v>4.38</v>
      </c>
      <c r="E63" s="202">
        <v>0</v>
      </c>
      <c r="F63" s="202">
        <v>0</v>
      </c>
      <c r="G63" s="202">
        <v>23.37</v>
      </c>
      <c r="H63" s="202">
        <v>0</v>
      </c>
      <c r="I63" s="202">
        <v>16.850000000000001</v>
      </c>
      <c r="J63" s="202">
        <v>1.92</v>
      </c>
      <c r="K63" s="202">
        <v>3.04</v>
      </c>
      <c r="L63" s="202">
        <v>58.53</v>
      </c>
      <c r="M63" s="202">
        <v>2.25</v>
      </c>
      <c r="N63" s="202">
        <v>1.96</v>
      </c>
      <c r="O63" s="202">
        <v>2.77</v>
      </c>
      <c r="P63" s="202">
        <v>0.91</v>
      </c>
      <c r="Q63" s="202">
        <v>0.36</v>
      </c>
      <c r="R63" s="202">
        <v>0.53</v>
      </c>
      <c r="S63" s="202">
        <v>0.43</v>
      </c>
      <c r="T63" s="202">
        <v>0</v>
      </c>
      <c r="U63" s="202">
        <v>1.9</v>
      </c>
      <c r="V63" s="202">
        <v>0.34</v>
      </c>
      <c r="W63" s="202">
        <v>0.74</v>
      </c>
      <c r="X63" s="202">
        <v>2.44</v>
      </c>
      <c r="Y63" s="202">
        <v>0</v>
      </c>
      <c r="Z63" s="202">
        <v>66.67</v>
      </c>
      <c r="AA63" s="202">
        <v>1.49</v>
      </c>
      <c r="AB63" s="202">
        <v>0</v>
      </c>
      <c r="AC63" s="202">
        <v>21.32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41.77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14.07</v>
      </c>
      <c r="D64" s="202">
        <v>4.38</v>
      </c>
      <c r="E64" s="202">
        <v>0</v>
      </c>
      <c r="F64" s="202">
        <v>0</v>
      </c>
      <c r="G64" s="202">
        <v>23.37</v>
      </c>
      <c r="H64" s="202">
        <v>0</v>
      </c>
      <c r="I64" s="202">
        <v>16.850000000000001</v>
      </c>
      <c r="J64" s="202">
        <v>1.92</v>
      </c>
      <c r="K64" s="202">
        <v>3.04</v>
      </c>
      <c r="L64" s="202">
        <v>58.53</v>
      </c>
      <c r="M64" s="202">
        <v>2.25</v>
      </c>
      <c r="N64" s="202">
        <v>1.96</v>
      </c>
      <c r="O64" s="202">
        <v>2.77</v>
      </c>
      <c r="P64" s="202">
        <v>0.91</v>
      </c>
      <c r="Q64" s="202">
        <v>0.36</v>
      </c>
      <c r="R64" s="202">
        <v>0.53</v>
      </c>
      <c r="S64" s="202">
        <v>0.43</v>
      </c>
      <c r="T64" s="202">
        <v>0</v>
      </c>
      <c r="U64" s="202">
        <v>1.9</v>
      </c>
      <c r="V64" s="202">
        <v>0.34</v>
      </c>
      <c r="W64" s="202">
        <v>0.74</v>
      </c>
      <c r="X64" s="202">
        <v>2.44</v>
      </c>
      <c r="Y64" s="202">
        <v>0</v>
      </c>
      <c r="Z64" s="202">
        <v>66.67</v>
      </c>
      <c r="AA64" s="202">
        <v>1.49</v>
      </c>
      <c r="AB64" s="202">
        <v>0</v>
      </c>
      <c r="AC64" s="202">
        <v>21.32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41.77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14.07</v>
      </c>
      <c r="D65" s="202">
        <v>4.38</v>
      </c>
      <c r="E65" s="202">
        <v>0</v>
      </c>
      <c r="F65" s="202">
        <v>0</v>
      </c>
      <c r="G65" s="202">
        <v>23.37</v>
      </c>
      <c r="H65" s="202">
        <v>0</v>
      </c>
      <c r="I65" s="202">
        <v>16.850000000000001</v>
      </c>
      <c r="J65" s="202">
        <v>1.92</v>
      </c>
      <c r="K65" s="202">
        <v>38.36</v>
      </c>
      <c r="L65" s="202">
        <v>60.52</v>
      </c>
      <c r="M65" s="202">
        <v>2.25</v>
      </c>
      <c r="N65" s="202">
        <v>1.96</v>
      </c>
      <c r="O65" s="202">
        <v>2.77</v>
      </c>
      <c r="P65" s="202">
        <v>0.91</v>
      </c>
      <c r="Q65" s="202">
        <v>0.36</v>
      </c>
      <c r="R65" s="202">
        <v>0.54</v>
      </c>
      <c r="S65" s="202">
        <v>0.43</v>
      </c>
      <c r="T65" s="202">
        <v>0</v>
      </c>
      <c r="U65" s="202">
        <v>1.9</v>
      </c>
      <c r="V65" s="202">
        <v>0.34</v>
      </c>
      <c r="W65" s="202">
        <v>0.74</v>
      </c>
      <c r="X65" s="202">
        <v>2.44</v>
      </c>
      <c r="Y65" s="202">
        <v>0</v>
      </c>
      <c r="Z65" s="202">
        <v>66.67</v>
      </c>
      <c r="AA65" s="202">
        <v>1.49</v>
      </c>
      <c r="AB65" s="202">
        <v>0</v>
      </c>
      <c r="AC65" s="202">
        <v>21.32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41.77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14.07</v>
      </c>
      <c r="D66" s="202">
        <v>4.38</v>
      </c>
      <c r="E66" s="202">
        <v>0</v>
      </c>
      <c r="F66" s="202">
        <v>0</v>
      </c>
      <c r="G66" s="202">
        <v>23.37</v>
      </c>
      <c r="H66" s="202">
        <v>0</v>
      </c>
      <c r="I66" s="202">
        <v>16.850000000000001</v>
      </c>
      <c r="J66" s="202">
        <v>1.92</v>
      </c>
      <c r="K66" s="202">
        <v>39.020000000000003</v>
      </c>
      <c r="L66" s="202">
        <v>60.52</v>
      </c>
      <c r="M66" s="202">
        <v>2.25</v>
      </c>
      <c r="N66" s="202">
        <v>1.96</v>
      </c>
      <c r="O66" s="202">
        <v>2.77</v>
      </c>
      <c r="P66" s="202">
        <v>0.91</v>
      </c>
      <c r="Q66" s="202">
        <v>9.58</v>
      </c>
      <c r="R66" s="202">
        <v>10.18</v>
      </c>
      <c r="S66" s="202">
        <v>11.59</v>
      </c>
      <c r="T66" s="202">
        <v>0</v>
      </c>
      <c r="U66" s="202">
        <v>1.9</v>
      </c>
      <c r="V66" s="202">
        <v>0.34</v>
      </c>
      <c r="W66" s="202">
        <v>0.73</v>
      </c>
      <c r="X66" s="202">
        <v>2.4500000000000002</v>
      </c>
      <c r="Y66" s="202">
        <v>0</v>
      </c>
      <c r="Z66" s="202">
        <v>66.67</v>
      </c>
      <c r="AA66" s="202">
        <v>1.49</v>
      </c>
      <c r="AB66" s="202">
        <v>0</v>
      </c>
      <c r="AC66" s="202">
        <v>21.97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41.77</v>
      </c>
      <c r="AJ66" s="202">
        <v>0</v>
      </c>
      <c r="AK66" s="202">
        <v>23.77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14.07</v>
      </c>
      <c r="D67" s="202">
        <v>4.38</v>
      </c>
      <c r="E67" s="202">
        <v>0</v>
      </c>
      <c r="F67" s="202">
        <v>0</v>
      </c>
      <c r="G67" s="202">
        <v>23.37</v>
      </c>
      <c r="H67" s="202">
        <v>0</v>
      </c>
      <c r="I67" s="202">
        <v>16.850000000000001</v>
      </c>
      <c r="J67" s="202">
        <v>1.92</v>
      </c>
      <c r="K67" s="202">
        <v>39.01</v>
      </c>
      <c r="L67" s="202">
        <v>60.52</v>
      </c>
      <c r="M67" s="202">
        <v>2.25</v>
      </c>
      <c r="N67" s="202">
        <v>1.96</v>
      </c>
      <c r="O67" s="202">
        <v>2.77</v>
      </c>
      <c r="P67" s="202">
        <v>0.91</v>
      </c>
      <c r="Q67" s="202">
        <v>9.58</v>
      </c>
      <c r="R67" s="202">
        <v>10.17</v>
      </c>
      <c r="S67" s="202">
        <v>11.59</v>
      </c>
      <c r="T67" s="202">
        <v>0</v>
      </c>
      <c r="U67" s="202">
        <v>1.9</v>
      </c>
      <c r="V67" s="202">
        <v>0.34</v>
      </c>
      <c r="W67" s="202">
        <v>0.73</v>
      </c>
      <c r="X67" s="202">
        <v>2.4500000000000002</v>
      </c>
      <c r="Y67" s="202">
        <v>0</v>
      </c>
      <c r="Z67" s="202">
        <v>66.67</v>
      </c>
      <c r="AA67" s="202">
        <v>1.49</v>
      </c>
      <c r="AB67" s="202">
        <v>0</v>
      </c>
      <c r="AC67" s="202">
        <v>21.97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41.77</v>
      </c>
      <c r="AJ67" s="202">
        <v>0</v>
      </c>
      <c r="AK67" s="202">
        <v>23.77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14.07</v>
      </c>
      <c r="D68" s="202">
        <v>4.38</v>
      </c>
      <c r="E68" s="202">
        <v>0</v>
      </c>
      <c r="F68" s="202">
        <v>0</v>
      </c>
      <c r="G68" s="202">
        <v>23.37</v>
      </c>
      <c r="H68" s="202">
        <v>0</v>
      </c>
      <c r="I68" s="202">
        <v>16.850000000000001</v>
      </c>
      <c r="J68" s="202">
        <v>1.92</v>
      </c>
      <c r="K68" s="202">
        <v>39.020000000000003</v>
      </c>
      <c r="L68" s="202">
        <v>60.52</v>
      </c>
      <c r="M68" s="202">
        <v>2.25</v>
      </c>
      <c r="N68" s="202">
        <v>1.96</v>
      </c>
      <c r="O68" s="202">
        <v>2.77</v>
      </c>
      <c r="P68" s="202">
        <v>0.91</v>
      </c>
      <c r="Q68" s="202">
        <v>9.58</v>
      </c>
      <c r="R68" s="202">
        <v>10.17</v>
      </c>
      <c r="S68" s="202">
        <v>11.59</v>
      </c>
      <c r="T68" s="202">
        <v>0</v>
      </c>
      <c r="U68" s="202">
        <v>1.9</v>
      </c>
      <c r="V68" s="202">
        <v>0.34</v>
      </c>
      <c r="W68" s="202">
        <v>0.73</v>
      </c>
      <c r="X68" s="202">
        <v>2.4500000000000002</v>
      </c>
      <c r="Y68" s="202">
        <v>0</v>
      </c>
      <c r="Z68" s="202">
        <v>66.67</v>
      </c>
      <c r="AA68" s="202">
        <v>1.49</v>
      </c>
      <c r="AB68" s="202">
        <v>0</v>
      </c>
      <c r="AC68" s="202">
        <v>21.97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41.77</v>
      </c>
      <c r="AJ68" s="202">
        <v>0</v>
      </c>
      <c r="AK68" s="202">
        <v>23.77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14.07</v>
      </c>
      <c r="D69" s="202">
        <v>4.38</v>
      </c>
      <c r="E69" s="202">
        <v>0</v>
      </c>
      <c r="F69" s="202">
        <v>0</v>
      </c>
      <c r="G69" s="202">
        <v>23.37</v>
      </c>
      <c r="H69" s="202">
        <v>0</v>
      </c>
      <c r="I69" s="202">
        <v>16.850000000000001</v>
      </c>
      <c r="J69" s="202">
        <v>1.92</v>
      </c>
      <c r="K69" s="202">
        <v>39.01</v>
      </c>
      <c r="L69" s="202">
        <v>60.52</v>
      </c>
      <c r="M69" s="202">
        <v>2.25</v>
      </c>
      <c r="N69" s="202">
        <v>1.96</v>
      </c>
      <c r="O69" s="202">
        <v>2.77</v>
      </c>
      <c r="P69" s="202">
        <v>0.91</v>
      </c>
      <c r="Q69" s="202">
        <v>9.58</v>
      </c>
      <c r="R69" s="202">
        <v>10.17</v>
      </c>
      <c r="S69" s="202">
        <v>11.59</v>
      </c>
      <c r="T69" s="202">
        <v>0</v>
      </c>
      <c r="U69" s="202">
        <v>1.9</v>
      </c>
      <c r="V69" s="202">
        <v>0.34</v>
      </c>
      <c r="W69" s="202">
        <v>0.73</v>
      </c>
      <c r="X69" s="202">
        <v>2.4500000000000002</v>
      </c>
      <c r="Y69" s="202">
        <v>0</v>
      </c>
      <c r="Z69" s="202">
        <v>66.67</v>
      </c>
      <c r="AA69" s="202">
        <v>1.49</v>
      </c>
      <c r="AB69" s="202">
        <v>0</v>
      </c>
      <c r="AC69" s="202">
        <v>21.97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41.77</v>
      </c>
      <c r="AJ69" s="202">
        <v>0</v>
      </c>
      <c r="AK69" s="202">
        <v>23.77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14.07</v>
      </c>
      <c r="D70" s="202">
        <v>4.38</v>
      </c>
      <c r="E70" s="202">
        <v>0</v>
      </c>
      <c r="F70" s="202">
        <v>0</v>
      </c>
      <c r="G70" s="202">
        <v>23.37</v>
      </c>
      <c r="H70" s="202">
        <v>0</v>
      </c>
      <c r="I70" s="202">
        <v>16.850000000000001</v>
      </c>
      <c r="J70" s="202">
        <v>1.92</v>
      </c>
      <c r="K70" s="202">
        <v>39.020000000000003</v>
      </c>
      <c r="L70" s="202">
        <v>60.52</v>
      </c>
      <c r="M70" s="202">
        <v>2.25</v>
      </c>
      <c r="N70" s="202">
        <v>1.96</v>
      </c>
      <c r="O70" s="202">
        <v>2.77</v>
      </c>
      <c r="P70" s="202">
        <v>0.91</v>
      </c>
      <c r="Q70" s="202">
        <v>9.58</v>
      </c>
      <c r="R70" s="202">
        <v>10.17</v>
      </c>
      <c r="S70" s="202">
        <v>11.59</v>
      </c>
      <c r="T70" s="202">
        <v>0</v>
      </c>
      <c r="U70" s="202">
        <v>1.9</v>
      </c>
      <c r="V70" s="202">
        <v>0.34</v>
      </c>
      <c r="W70" s="202">
        <v>0.73</v>
      </c>
      <c r="X70" s="202">
        <v>2.4500000000000002</v>
      </c>
      <c r="Y70" s="202">
        <v>0</v>
      </c>
      <c r="Z70" s="202">
        <v>66.67</v>
      </c>
      <c r="AA70" s="202">
        <v>1.49</v>
      </c>
      <c r="AB70" s="202">
        <v>0</v>
      </c>
      <c r="AC70" s="202">
        <v>21.97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41.77</v>
      </c>
      <c r="AJ70" s="202">
        <v>0</v>
      </c>
      <c r="AK70" s="202">
        <v>23.77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14.07</v>
      </c>
      <c r="D71" s="202">
        <v>4.38</v>
      </c>
      <c r="E71" s="202">
        <v>0</v>
      </c>
      <c r="F71" s="202">
        <v>0</v>
      </c>
      <c r="G71" s="202">
        <v>23.37</v>
      </c>
      <c r="H71" s="202">
        <v>0</v>
      </c>
      <c r="I71" s="202">
        <v>16.850000000000001</v>
      </c>
      <c r="J71" s="202">
        <v>1.92</v>
      </c>
      <c r="K71" s="202">
        <v>39.01</v>
      </c>
      <c r="L71" s="202">
        <v>60.52</v>
      </c>
      <c r="M71" s="202">
        <v>2.25</v>
      </c>
      <c r="N71" s="202">
        <v>1.96</v>
      </c>
      <c r="O71" s="202">
        <v>2.77</v>
      </c>
      <c r="P71" s="202">
        <v>0.91</v>
      </c>
      <c r="Q71" s="202">
        <v>9.58</v>
      </c>
      <c r="R71" s="202">
        <v>10.17</v>
      </c>
      <c r="S71" s="202">
        <v>11.59</v>
      </c>
      <c r="T71" s="202">
        <v>0</v>
      </c>
      <c r="U71" s="202">
        <v>1.9</v>
      </c>
      <c r="V71" s="202">
        <v>0.34</v>
      </c>
      <c r="W71" s="202">
        <v>0.73</v>
      </c>
      <c r="X71" s="202">
        <v>2.4500000000000002</v>
      </c>
      <c r="Y71" s="202">
        <v>0</v>
      </c>
      <c r="Z71" s="202">
        <v>66.67</v>
      </c>
      <c r="AA71" s="202">
        <v>1.49</v>
      </c>
      <c r="AB71" s="202">
        <v>0</v>
      </c>
      <c r="AC71" s="202">
        <v>21.97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42.9</v>
      </c>
      <c r="AJ71" s="202">
        <v>0</v>
      </c>
      <c r="AK71" s="202">
        <v>23.77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14.07</v>
      </c>
      <c r="D72" s="202">
        <v>4.38</v>
      </c>
      <c r="E72" s="202">
        <v>0</v>
      </c>
      <c r="F72" s="202">
        <v>0</v>
      </c>
      <c r="G72" s="202">
        <v>23.37</v>
      </c>
      <c r="H72" s="202">
        <v>0</v>
      </c>
      <c r="I72" s="202">
        <v>16.850000000000001</v>
      </c>
      <c r="J72" s="202">
        <v>1.92</v>
      </c>
      <c r="K72" s="202">
        <v>39.01</v>
      </c>
      <c r="L72" s="202">
        <v>60.52</v>
      </c>
      <c r="M72" s="202">
        <v>2.25</v>
      </c>
      <c r="N72" s="202">
        <v>1.96</v>
      </c>
      <c r="O72" s="202">
        <v>2.77</v>
      </c>
      <c r="P72" s="202">
        <v>0.91</v>
      </c>
      <c r="Q72" s="202">
        <v>9.58</v>
      </c>
      <c r="R72" s="202">
        <v>10.17</v>
      </c>
      <c r="S72" s="202">
        <v>11.59</v>
      </c>
      <c r="T72" s="202">
        <v>0</v>
      </c>
      <c r="U72" s="202">
        <v>1.9</v>
      </c>
      <c r="V72" s="202">
        <v>0.34</v>
      </c>
      <c r="W72" s="202">
        <v>0.73</v>
      </c>
      <c r="X72" s="202">
        <v>2.4500000000000002</v>
      </c>
      <c r="Y72" s="202">
        <v>0</v>
      </c>
      <c r="Z72" s="202">
        <v>66.67</v>
      </c>
      <c r="AA72" s="202">
        <v>1.49</v>
      </c>
      <c r="AB72" s="202">
        <v>0</v>
      </c>
      <c r="AC72" s="202">
        <v>21.97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42.9</v>
      </c>
      <c r="AJ72" s="202">
        <v>0</v>
      </c>
      <c r="AK72" s="202">
        <v>23.77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14.07</v>
      </c>
      <c r="D73" s="202">
        <v>4.38</v>
      </c>
      <c r="E73" s="202">
        <v>0</v>
      </c>
      <c r="F73" s="202">
        <v>0</v>
      </c>
      <c r="G73" s="202">
        <v>23.37</v>
      </c>
      <c r="H73" s="202">
        <v>0</v>
      </c>
      <c r="I73" s="202">
        <v>16.850000000000001</v>
      </c>
      <c r="J73" s="202">
        <v>1.92</v>
      </c>
      <c r="K73" s="202">
        <v>39.01</v>
      </c>
      <c r="L73" s="202">
        <v>60.52</v>
      </c>
      <c r="M73" s="202">
        <v>1.99</v>
      </c>
      <c r="N73" s="202">
        <v>1.96</v>
      </c>
      <c r="O73" s="202">
        <v>2.77</v>
      </c>
      <c r="P73" s="202">
        <v>0.91</v>
      </c>
      <c r="Q73" s="202">
        <v>0.36</v>
      </c>
      <c r="R73" s="202">
        <v>0.54</v>
      </c>
      <c r="S73" s="202">
        <v>0.43</v>
      </c>
      <c r="T73" s="202">
        <v>0</v>
      </c>
      <c r="U73" s="202">
        <v>1.9</v>
      </c>
      <c r="V73" s="202">
        <v>0.23</v>
      </c>
      <c r="W73" s="202">
        <v>0.73</v>
      </c>
      <c r="X73" s="202">
        <v>2.4500000000000002</v>
      </c>
      <c r="Y73" s="202">
        <v>0</v>
      </c>
      <c r="Z73" s="202">
        <v>66.67</v>
      </c>
      <c r="AA73" s="202">
        <v>1.49</v>
      </c>
      <c r="AB73" s="202">
        <v>0</v>
      </c>
      <c r="AC73" s="202">
        <v>21.97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42.9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14.07</v>
      </c>
      <c r="D74" s="202">
        <v>4.38</v>
      </c>
      <c r="E74" s="202">
        <v>0</v>
      </c>
      <c r="F74" s="202">
        <v>0</v>
      </c>
      <c r="G74" s="202">
        <v>23.37</v>
      </c>
      <c r="H74" s="202">
        <v>0</v>
      </c>
      <c r="I74" s="202">
        <v>16.850000000000001</v>
      </c>
      <c r="J74" s="202">
        <v>1.92</v>
      </c>
      <c r="K74" s="202">
        <v>39.03</v>
      </c>
      <c r="L74" s="202">
        <v>60.52</v>
      </c>
      <c r="M74" s="202">
        <v>1.99</v>
      </c>
      <c r="N74" s="202">
        <v>1.96</v>
      </c>
      <c r="O74" s="202">
        <v>2.77</v>
      </c>
      <c r="P74" s="202">
        <v>0.91</v>
      </c>
      <c r="Q74" s="202">
        <v>0.36</v>
      </c>
      <c r="R74" s="202">
        <v>0.54</v>
      </c>
      <c r="S74" s="202">
        <v>0.43</v>
      </c>
      <c r="T74" s="202">
        <v>0</v>
      </c>
      <c r="U74" s="202">
        <v>1.9</v>
      </c>
      <c r="V74" s="202">
        <v>0.23</v>
      </c>
      <c r="W74" s="202">
        <v>0.73</v>
      </c>
      <c r="X74" s="202">
        <v>2.4500000000000002</v>
      </c>
      <c r="Y74" s="202">
        <v>0</v>
      </c>
      <c r="Z74" s="202">
        <v>66.67</v>
      </c>
      <c r="AA74" s="202">
        <v>1.49</v>
      </c>
      <c r="AB74" s="202">
        <v>0</v>
      </c>
      <c r="AC74" s="202">
        <v>21.97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42.9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14.07</v>
      </c>
      <c r="D75" s="202">
        <v>4.38</v>
      </c>
      <c r="E75" s="202">
        <v>0</v>
      </c>
      <c r="F75" s="202">
        <v>0</v>
      </c>
      <c r="G75" s="202">
        <v>23.37</v>
      </c>
      <c r="H75" s="202">
        <v>0</v>
      </c>
      <c r="I75" s="202">
        <v>16.850000000000001</v>
      </c>
      <c r="J75" s="202">
        <v>1.92</v>
      </c>
      <c r="K75" s="202">
        <v>39.06</v>
      </c>
      <c r="L75" s="202">
        <v>60.52</v>
      </c>
      <c r="M75" s="202">
        <v>1.99</v>
      </c>
      <c r="N75" s="202">
        <v>1.96</v>
      </c>
      <c r="O75" s="202">
        <v>2.77</v>
      </c>
      <c r="P75" s="202">
        <v>0.91</v>
      </c>
      <c r="Q75" s="202">
        <v>0.36</v>
      </c>
      <c r="R75" s="202">
        <v>0.54</v>
      </c>
      <c r="S75" s="202">
        <v>0.43</v>
      </c>
      <c r="T75" s="202">
        <v>0</v>
      </c>
      <c r="U75" s="202">
        <v>1.9</v>
      </c>
      <c r="V75" s="202">
        <v>0.23</v>
      </c>
      <c r="W75" s="202">
        <v>0.73</v>
      </c>
      <c r="X75" s="202">
        <v>2.4500000000000002</v>
      </c>
      <c r="Y75" s="202">
        <v>0</v>
      </c>
      <c r="Z75" s="202">
        <v>66.67</v>
      </c>
      <c r="AA75" s="202">
        <v>1.49</v>
      </c>
      <c r="AB75" s="202">
        <v>0</v>
      </c>
      <c r="AC75" s="202">
        <v>21.97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42.9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14.07</v>
      </c>
      <c r="D76" s="202">
        <v>4.38</v>
      </c>
      <c r="E76" s="202">
        <v>0</v>
      </c>
      <c r="F76" s="202">
        <v>0</v>
      </c>
      <c r="G76" s="202">
        <v>23.37</v>
      </c>
      <c r="H76" s="202">
        <v>0</v>
      </c>
      <c r="I76" s="202">
        <v>16.850000000000001</v>
      </c>
      <c r="J76" s="202">
        <v>1.92</v>
      </c>
      <c r="K76" s="202">
        <v>39.06</v>
      </c>
      <c r="L76" s="202">
        <v>60.52</v>
      </c>
      <c r="M76" s="202">
        <v>1.99</v>
      </c>
      <c r="N76" s="202">
        <v>1.96</v>
      </c>
      <c r="O76" s="202">
        <v>2.77</v>
      </c>
      <c r="P76" s="202">
        <v>0.91</v>
      </c>
      <c r="Q76" s="202">
        <v>0.36</v>
      </c>
      <c r="R76" s="202">
        <v>0.54</v>
      </c>
      <c r="S76" s="202">
        <v>0.43</v>
      </c>
      <c r="T76" s="202">
        <v>0</v>
      </c>
      <c r="U76" s="202">
        <v>1.9</v>
      </c>
      <c r="V76" s="202">
        <v>0.23</v>
      </c>
      <c r="W76" s="202">
        <v>0.73</v>
      </c>
      <c r="X76" s="202">
        <v>2.4500000000000002</v>
      </c>
      <c r="Y76" s="202">
        <v>0</v>
      </c>
      <c r="Z76" s="202">
        <v>66.67</v>
      </c>
      <c r="AA76" s="202">
        <v>1.49</v>
      </c>
      <c r="AB76" s="202">
        <v>0</v>
      </c>
      <c r="AC76" s="202">
        <v>21.97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42.9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14.07</v>
      </c>
      <c r="D77" s="202">
        <v>4.38</v>
      </c>
      <c r="E77" s="202">
        <v>0</v>
      </c>
      <c r="F77" s="202">
        <v>0</v>
      </c>
      <c r="G77" s="202">
        <v>23.37</v>
      </c>
      <c r="H77" s="202">
        <v>0</v>
      </c>
      <c r="I77" s="202">
        <v>16.850000000000001</v>
      </c>
      <c r="J77" s="202">
        <v>1.92</v>
      </c>
      <c r="K77" s="202">
        <v>3.03</v>
      </c>
      <c r="L77" s="202">
        <v>60.52</v>
      </c>
      <c r="M77" s="202">
        <v>1.99</v>
      </c>
      <c r="N77" s="202">
        <v>1.96</v>
      </c>
      <c r="O77" s="202">
        <v>2.77</v>
      </c>
      <c r="P77" s="202">
        <v>0.91</v>
      </c>
      <c r="Q77" s="202">
        <v>0.36</v>
      </c>
      <c r="R77" s="202">
        <v>0.54</v>
      </c>
      <c r="S77" s="202">
        <v>0.43</v>
      </c>
      <c r="T77" s="202">
        <v>0</v>
      </c>
      <c r="U77" s="202">
        <v>1.92</v>
      </c>
      <c r="V77" s="202">
        <v>0.23</v>
      </c>
      <c r="W77" s="202">
        <v>0.73</v>
      </c>
      <c r="X77" s="202">
        <v>2.4500000000000002</v>
      </c>
      <c r="Y77" s="202">
        <v>0</v>
      </c>
      <c r="Z77" s="202">
        <v>65.12</v>
      </c>
      <c r="AA77" s="202">
        <v>1.49</v>
      </c>
      <c r="AB77" s="202">
        <v>0</v>
      </c>
      <c r="AC77" s="202">
        <v>21.97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42.9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14.07</v>
      </c>
      <c r="D78" s="202">
        <v>4.38</v>
      </c>
      <c r="E78" s="202">
        <v>0</v>
      </c>
      <c r="F78" s="202">
        <v>0</v>
      </c>
      <c r="G78" s="202">
        <v>23.37</v>
      </c>
      <c r="H78" s="202">
        <v>0</v>
      </c>
      <c r="I78" s="202">
        <v>16.850000000000001</v>
      </c>
      <c r="J78" s="202">
        <v>1.92</v>
      </c>
      <c r="K78" s="202">
        <v>3.03</v>
      </c>
      <c r="L78" s="202">
        <v>60.52</v>
      </c>
      <c r="M78" s="202">
        <v>1.99</v>
      </c>
      <c r="N78" s="202">
        <v>1.96</v>
      </c>
      <c r="O78" s="202">
        <v>2.77</v>
      </c>
      <c r="P78" s="202">
        <v>0.91</v>
      </c>
      <c r="Q78" s="202">
        <v>0.36</v>
      </c>
      <c r="R78" s="202">
        <v>0.54</v>
      </c>
      <c r="S78" s="202">
        <v>0.43</v>
      </c>
      <c r="T78" s="202">
        <v>0</v>
      </c>
      <c r="U78" s="202">
        <v>1.92</v>
      </c>
      <c r="V78" s="202">
        <v>0.23</v>
      </c>
      <c r="W78" s="202">
        <v>0.73</v>
      </c>
      <c r="X78" s="202">
        <v>2.4500000000000002</v>
      </c>
      <c r="Y78" s="202">
        <v>0</v>
      </c>
      <c r="Z78" s="202">
        <v>65.12</v>
      </c>
      <c r="AA78" s="202">
        <v>1.49</v>
      </c>
      <c r="AB78" s="202">
        <v>0</v>
      </c>
      <c r="AC78" s="202">
        <v>21.97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42.9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14.07</v>
      </c>
      <c r="D79" s="202">
        <v>4.38</v>
      </c>
      <c r="E79" s="202">
        <v>0</v>
      </c>
      <c r="F79" s="202">
        <v>0</v>
      </c>
      <c r="G79" s="202">
        <v>23.37</v>
      </c>
      <c r="H79" s="202">
        <v>0</v>
      </c>
      <c r="I79" s="202">
        <v>16.850000000000001</v>
      </c>
      <c r="J79" s="202">
        <v>1.92</v>
      </c>
      <c r="K79" s="202">
        <v>3.04</v>
      </c>
      <c r="L79" s="202">
        <v>60.52</v>
      </c>
      <c r="M79" s="202">
        <v>1.99</v>
      </c>
      <c r="N79" s="202">
        <v>1.96</v>
      </c>
      <c r="O79" s="202">
        <v>2.77</v>
      </c>
      <c r="P79" s="202">
        <v>0.91</v>
      </c>
      <c r="Q79" s="202">
        <v>0.36</v>
      </c>
      <c r="R79" s="202">
        <v>0.54</v>
      </c>
      <c r="S79" s="202">
        <v>0.43</v>
      </c>
      <c r="T79" s="202">
        <v>0</v>
      </c>
      <c r="U79" s="202">
        <v>1.92</v>
      </c>
      <c r="V79" s="202">
        <v>0.23</v>
      </c>
      <c r="W79" s="202">
        <v>0.73</v>
      </c>
      <c r="X79" s="202">
        <v>2.4500000000000002</v>
      </c>
      <c r="Y79" s="202">
        <v>0</v>
      </c>
      <c r="Z79" s="202">
        <v>0</v>
      </c>
      <c r="AA79" s="202">
        <v>1.49</v>
      </c>
      <c r="AB79" s="202">
        <v>0</v>
      </c>
      <c r="AC79" s="202">
        <v>21.97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42.9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14.07</v>
      </c>
      <c r="D80" s="202">
        <v>4.38</v>
      </c>
      <c r="E80" s="202">
        <v>0</v>
      </c>
      <c r="F80" s="202">
        <v>0</v>
      </c>
      <c r="G80" s="202">
        <v>23.37</v>
      </c>
      <c r="H80" s="202">
        <v>0</v>
      </c>
      <c r="I80" s="202">
        <v>16.850000000000001</v>
      </c>
      <c r="J80" s="202">
        <v>1.92</v>
      </c>
      <c r="K80" s="202">
        <v>3.04</v>
      </c>
      <c r="L80" s="202">
        <v>60.52</v>
      </c>
      <c r="M80" s="202">
        <v>1.99</v>
      </c>
      <c r="N80" s="202">
        <v>1.96</v>
      </c>
      <c r="O80" s="202">
        <v>2.77</v>
      </c>
      <c r="P80" s="202">
        <v>0.91</v>
      </c>
      <c r="Q80" s="202">
        <v>0.36</v>
      </c>
      <c r="R80" s="202">
        <v>0.54</v>
      </c>
      <c r="S80" s="202">
        <v>0.43</v>
      </c>
      <c r="T80" s="202">
        <v>0</v>
      </c>
      <c r="U80" s="202">
        <v>1.92</v>
      </c>
      <c r="V80" s="202">
        <v>0.23</v>
      </c>
      <c r="W80" s="202">
        <v>0.73</v>
      </c>
      <c r="X80" s="202">
        <v>2.4500000000000002</v>
      </c>
      <c r="Y80" s="202">
        <v>0</v>
      </c>
      <c r="Z80" s="202">
        <v>0</v>
      </c>
      <c r="AA80" s="202">
        <v>1.49</v>
      </c>
      <c r="AB80" s="202">
        <v>0</v>
      </c>
      <c r="AC80" s="202">
        <v>26.95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42.9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14.07</v>
      </c>
      <c r="D81" s="202">
        <v>4.38</v>
      </c>
      <c r="E81" s="202">
        <v>0</v>
      </c>
      <c r="F81" s="202">
        <v>0</v>
      </c>
      <c r="G81" s="202">
        <v>23.37</v>
      </c>
      <c r="H81" s="202">
        <v>0</v>
      </c>
      <c r="I81" s="202">
        <v>16.850000000000001</v>
      </c>
      <c r="J81" s="202">
        <v>1.92</v>
      </c>
      <c r="K81" s="202">
        <v>81.569999999999993</v>
      </c>
      <c r="L81" s="202">
        <v>60.52</v>
      </c>
      <c r="M81" s="202">
        <v>2.09</v>
      </c>
      <c r="N81" s="202">
        <v>1.96</v>
      </c>
      <c r="O81" s="202">
        <v>2.77</v>
      </c>
      <c r="P81" s="202">
        <v>0.91</v>
      </c>
      <c r="Q81" s="202">
        <v>0.36</v>
      </c>
      <c r="R81" s="202">
        <v>0.54</v>
      </c>
      <c r="S81" s="202">
        <v>0.43</v>
      </c>
      <c r="T81" s="202">
        <v>0</v>
      </c>
      <c r="U81" s="202">
        <v>1.92</v>
      </c>
      <c r="V81" s="202">
        <v>0.23</v>
      </c>
      <c r="W81" s="202">
        <v>0.73</v>
      </c>
      <c r="X81" s="202">
        <v>2.4500000000000002</v>
      </c>
      <c r="Y81" s="202">
        <v>0</v>
      </c>
      <c r="Z81" s="202">
        <v>0</v>
      </c>
      <c r="AA81" s="202">
        <v>1.49</v>
      </c>
      <c r="AB81" s="202">
        <v>0</v>
      </c>
      <c r="AC81" s="202">
        <v>21.32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42.9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14.07</v>
      </c>
      <c r="D82" s="202">
        <v>4.38</v>
      </c>
      <c r="E82" s="202">
        <v>0</v>
      </c>
      <c r="F82" s="202">
        <v>0</v>
      </c>
      <c r="G82" s="202">
        <v>23.37</v>
      </c>
      <c r="H82" s="202">
        <v>0</v>
      </c>
      <c r="I82" s="202">
        <v>16.850000000000001</v>
      </c>
      <c r="J82" s="202">
        <v>1.92</v>
      </c>
      <c r="K82" s="202">
        <v>88.92</v>
      </c>
      <c r="L82" s="202">
        <v>60.52</v>
      </c>
      <c r="M82" s="202">
        <v>2.09</v>
      </c>
      <c r="N82" s="202">
        <v>1.96</v>
      </c>
      <c r="O82" s="202">
        <v>2.77</v>
      </c>
      <c r="P82" s="202">
        <v>0.91</v>
      </c>
      <c r="Q82" s="202">
        <v>0.36</v>
      </c>
      <c r="R82" s="202">
        <v>0.54</v>
      </c>
      <c r="S82" s="202">
        <v>0.43</v>
      </c>
      <c r="T82" s="202">
        <v>0</v>
      </c>
      <c r="U82" s="202">
        <v>1.92</v>
      </c>
      <c r="V82" s="202">
        <v>0.23</v>
      </c>
      <c r="W82" s="202">
        <v>0.73</v>
      </c>
      <c r="X82" s="202">
        <v>2.4500000000000002</v>
      </c>
      <c r="Y82" s="202">
        <v>0</v>
      </c>
      <c r="Z82" s="202">
        <v>0</v>
      </c>
      <c r="AA82" s="202">
        <v>1.49</v>
      </c>
      <c r="AB82" s="202">
        <v>0</v>
      </c>
      <c r="AC82" s="202">
        <v>21.32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42.9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14.07</v>
      </c>
      <c r="D83" s="202">
        <v>4.38</v>
      </c>
      <c r="E83" s="202">
        <v>0</v>
      </c>
      <c r="F83" s="202">
        <v>0</v>
      </c>
      <c r="G83" s="202">
        <v>23.37</v>
      </c>
      <c r="H83" s="202">
        <v>0</v>
      </c>
      <c r="I83" s="202">
        <v>16.850000000000001</v>
      </c>
      <c r="J83" s="202">
        <v>1.92</v>
      </c>
      <c r="K83" s="202">
        <v>40.86</v>
      </c>
      <c r="L83" s="202">
        <v>60.52</v>
      </c>
      <c r="M83" s="202">
        <v>2.09</v>
      </c>
      <c r="N83" s="202">
        <v>1.96</v>
      </c>
      <c r="O83" s="202">
        <v>2.77</v>
      </c>
      <c r="P83" s="202">
        <v>0.91</v>
      </c>
      <c r="Q83" s="202">
        <v>0.36</v>
      </c>
      <c r="R83" s="202">
        <v>0.54</v>
      </c>
      <c r="S83" s="202">
        <v>0.43</v>
      </c>
      <c r="T83" s="202">
        <v>0</v>
      </c>
      <c r="U83" s="202">
        <v>1.92</v>
      </c>
      <c r="V83" s="202">
        <v>0.23</v>
      </c>
      <c r="W83" s="202">
        <v>0.73</v>
      </c>
      <c r="X83" s="202">
        <v>2.4500000000000002</v>
      </c>
      <c r="Y83" s="202">
        <v>0</v>
      </c>
      <c r="Z83" s="202">
        <v>0</v>
      </c>
      <c r="AA83" s="202">
        <v>1.49</v>
      </c>
      <c r="AB83" s="202">
        <v>0</v>
      </c>
      <c r="AC83" s="202">
        <v>21.32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42.72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14.07</v>
      </c>
      <c r="D84" s="202">
        <v>4.38</v>
      </c>
      <c r="E84" s="202">
        <v>0</v>
      </c>
      <c r="F84" s="202">
        <v>0</v>
      </c>
      <c r="G84" s="202">
        <v>23.37</v>
      </c>
      <c r="H84" s="202">
        <v>0</v>
      </c>
      <c r="I84" s="202">
        <v>16.850000000000001</v>
      </c>
      <c r="J84" s="202">
        <v>1.92</v>
      </c>
      <c r="K84" s="202">
        <v>6.22</v>
      </c>
      <c r="L84" s="202">
        <v>60.52</v>
      </c>
      <c r="M84" s="202">
        <v>2.09</v>
      </c>
      <c r="N84" s="202">
        <v>1.96</v>
      </c>
      <c r="O84" s="202">
        <v>2.77</v>
      </c>
      <c r="P84" s="202">
        <v>0.91</v>
      </c>
      <c r="Q84" s="202">
        <v>0.36</v>
      </c>
      <c r="R84" s="202">
        <v>0.54</v>
      </c>
      <c r="S84" s="202">
        <v>0.43</v>
      </c>
      <c r="T84" s="202">
        <v>0</v>
      </c>
      <c r="U84" s="202">
        <v>1.92</v>
      </c>
      <c r="V84" s="202">
        <v>0.23</v>
      </c>
      <c r="W84" s="202">
        <v>0.73</v>
      </c>
      <c r="X84" s="202">
        <v>2.4500000000000002</v>
      </c>
      <c r="Y84" s="202">
        <v>0</v>
      </c>
      <c r="Z84" s="202">
        <v>0</v>
      </c>
      <c r="AA84" s="202">
        <v>1.49</v>
      </c>
      <c r="AB84" s="202">
        <v>0</v>
      </c>
      <c r="AC84" s="202">
        <v>21.32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42.72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14.07</v>
      </c>
      <c r="D85" s="202">
        <v>4.38</v>
      </c>
      <c r="E85" s="202">
        <v>0</v>
      </c>
      <c r="F85" s="202">
        <v>0</v>
      </c>
      <c r="G85" s="202">
        <v>23.37</v>
      </c>
      <c r="H85" s="202">
        <v>0</v>
      </c>
      <c r="I85" s="202">
        <v>16.850000000000001</v>
      </c>
      <c r="J85" s="202">
        <v>1.92</v>
      </c>
      <c r="K85" s="202">
        <v>6.22</v>
      </c>
      <c r="L85" s="202">
        <v>60.52</v>
      </c>
      <c r="M85" s="202">
        <v>2.09</v>
      </c>
      <c r="N85" s="202">
        <v>1.96</v>
      </c>
      <c r="O85" s="202">
        <v>2.77</v>
      </c>
      <c r="P85" s="202">
        <v>0.91</v>
      </c>
      <c r="Q85" s="202">
        <v>0.36</v>
      </c>
      <c r="R85" s="202">
        <v>3.43</v>
      </c>
      <c r="S85" s="202">
        <v>0.43</v>
      </c>
      <c r="T85" s="202">
        <v>0</v>
      </c>
      <c r="U85" s="202">
        <v>1.94</v>
      </c>
      <c r="V85" s="202">
        <v>0.23</v>
      </c>
      <c r="W85" s="202">
        <v>0.73</v>
      </c>
      <c r="X85" s="202">
        <v>2.4500000000000002</v>
      </c>
      <c r="Y85" s="202">
        <v>0</v>
      </c>
      <c r="Z85" s="202">
        <v>64.489999999999995</v>
      </c>
      <c r="AA85" s="202">
        <v>1.49</v>
      </c>
      <c r="AB85" s="202">
        <v>0</v>
      </c>
      <c r="AC85" s="202">
        <v>21.32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46.47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14.07</v>
      </c>
      <c r="D86" s="202">
        <v>4.38</v>
      </c>
      <c r="E86" s="202">
        <v>0</v>
      </c>
      <c r="F86" s="202">
        <v>0</v>
      </c>
      <c r="G86" s="202">
        <v>23.37</v>
      </c>
      <c r="H86" s="202">
        <v>0</v>
      </c>
      <c r="I86" s="202">
        <v>16.850000000000001</v>
      </c>
      <c r="J86" s="202">
        <v>1.92</v>
      </c>
      <c r="K86" s="202">
        <v>6.22</v>
      </c>
      <c r="L86" s="202">
        <v>60.52</v>
      </c>
      <c r="M86" s="202">
        <v>2.09</v>
      </c>
      <c r="N86" s="202">
        <v>1.96</v>
      </c>
      <c r="O86" s="202">
        <v>2.77</v>
      </c>
      <c r="P86" s="202">
        <v>0.91</v>
      </c>
      <c r="Q86" s="202">
        <v>0.36</v>
      </c>
      <c r="R86" s="202">
        <v>4.9000000000000004</v>
      </c>
      <c r="S86" s="202">
        <v>0.43</v>
      </c>
      <c r="T86" s="202">
        <v>0</v>
      </c>
      <c r="U86" s="202">
        <v>1.94</v>
      </c>
      <c r="V86" s="202">
        <v>0.23</v>
      </c>
      <c r="W86" s="202">
        <v>0.73</v>
      </c>
      <c r="X86" s="202">
        <v>2.4500000000000002</v>
      </c>
      <c r="Y86" s="202">
        <v>0</v>
      </c>
      <c r="Z86" s="202">
        <v>64.489999999999995</v>
      </c>
      <c r="AA86" s="202">
        <v>1.49</v>
      </c>
      <c r="AB86" s="202">
        <v>0</v>
      </c>
      <c r="AC86" s="202">
        <v>21.32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42.72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14.07</v>
      </c>
      <c r="D87" s="202">
        <v>4.38</v>
      </c>
      <c r="E87" s="202">
        <v>0</v>
      </c>
      <c r="F87" s="202">
        <v>0</v>
      </c>
      <c r="G87" s="202">
        <v>23.37</v>
      </c>
      <c r="H87" s="202">
        <v>0</v>
      </c>
      <c r="I87" s="202">
        <v>16.850000000000001</v>
      </c>
      <c r="J87" s="202">
        <v>1.92</v>
      </c>
      <c r="K87" s="202">
        <v>78.349999999999994</v>
      </c>
      <c r="L87" s="202">
        <v>60.52</v>
      </c>
      <c r="M87" s="202">
        <v>2.09</v>
      </c>
      <c r="N87" s="202">
        <v>1.96</v>
      </c>
      <c r="O87" s="202">
        <v>2.77</v>
      </c>
      <c r="P87" s="202">
        <v>0.91</v>
      </c>
      <c r="Q87" s="202">
        <v>0.36</v>
      </c>
      <c r="R87" s="202">
        <v>0.7</v>
      </c>
      <c r="S87" s="202">
        <v>0.43</v>
      </c>
      <c r="T87" s="202">
        <v>0</v>
      </c>
      <c r="U87" s="202">
        <v>1.94</v>
      </c>
      <c r="V87" s="202">
        <v>0.23</v>
      </c>
      <c r="W87" s="202">
        <v>0.73</v>
      </c>
      <c r="X87" s="202">
        <v>2.4500000000000002</v>
      </c>
      <c r="Y87" s="202">
        <v>0</v>
      </c>
      <c r="Z87" s="202">
        <v>64.489999999999995</v>
      </c>
      <c r="AA87" s="202">
        <v>1.49</v>
      </c>
      <c r="AB87" s="202">
        <v>0</v>
      </c>
      <c r="AC87" s="202">
        <v>21.32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42.72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14.07</v>
      </c>
      <c r="D88" s="202">
        <v>4.38</v>
      </c>
      <c r="E88" s="202">
        <v>0</v>
      </c>
      <c r="F88" s="202">
        <v>0</v>
      </c>
      <c r="G88" s="202">
        <v>23.37</v>
      </c>
      <c r="H88" s="202">
        <v>0</v>
      </c>
      <c r="I88" s="202">
        <v>16.850000000000001</v>
      </c>
      <c r="J88" s="202">
        <v>1.92</v>
      </c>
      <c r="K88" s="202">
        <v>78.2</v>
      </c>
      <c r="L88" s="202">
        <v>60.52</v>
      </c>
      <c r="M88" s="202">
        <v>2.09</v>
      </c>
      <c r="N88" s="202">
        <v>1.96</v>
      </c>
      <c r="O88" s="202">
        <v>2.77</v>
      </c>
      <c r="P88" s="202">
        <v>0.91</v>
      </c>
      <c r="Q88" s="202">
        <v>0.36</v>
      </c>
      <c r="R88" s="202">
        <v>0.7</v>
      </c>
      <c r="S88" s="202">
        <v>0.43</v>
      </c>
      <c r="T88" s="202">
        <v>0</v>
      </c>
      <c r="U88" s="202">
        <v>1.94</v>
      </c>
      <c r="V88" s="202">
        <v>0.23</v>
      </c>
      <c r="W88" s="202">
        <v>0.73</v>
      </c>
      <c r="X88" s="202">
        <v>2.4500000000000002</v>
      </c>
      <c r="Y88" s="202">
        <v>0</v>
      </c>
      <c r="Z88" s="202">
        <v>64.489999999999995</v>
      </c>
      <c r="AA88" s="202">
        <v>1.49</v>
      </c>
      <c r="AB88" s="202">
        <v>0</v>
      </c>
      <c r="AC88" s="202">
        <v>21.32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42.72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14.07</v>
      </c>
      <c r="D89" s="202">
        <v>4.38</v>
      </c>
      <c r="E89" s="202">
        <v>0</v>
      </c>
      <c r="F89" s="202">
        <v>0</v>
      </c>
      <c r="G89" s="202">
        <v>23.37</v>
      </c>
      <c r="H89" s="202">
        <v>0</v>
      </c>
      <c r="I89" s="202">
        <v>16.850000000000001</v>
      </c>
      <c r="J89" s="202">
        <v>1.92</v>
      </c>
      <c r="K89" s="202">
        <v>78.2</v>
      </c>
      <c r="L89" s="202">
        <v>60.52</v>
      </c>
      <c r="M89" s="202">
        <v>2.09</v>
      </c>
      <c r="N89" s="202">
        <v>1.96</v>
      </c>
      <c r="O89" s="202">
        <v>2.77</v>
      </c>
      <c r="P89" s="202">
        <v>0.91</v>
      </c>
      <c r="Q89" s="202">
        <v>0.36</v>
      </c>
      <c r="R89" s="202">
        <v>0.7</v>
      </c>
      <c r="S89" s="202">
        <v>0.43</v>
      </c>
      <c r="T89" s="202">
        <v>0</v>
      </c>
      <c r="U89" s="202">
        <v>1.95</v>
      </c>
      <c r="V89" s="202">
        <v>0.23</v>
      </c>
      <c r="W89" s="202">
        <v>0.73</v>
      </c>
      <c r="X89" s="202">
        <v>2.4500000000000002</v>
      </c>
      <c r="Y89" s="202">
        <v>0</v>
      </c>
      <c r="Z89" s="202">
        <v>64.489999999999995</v>
      </c>
      <c r="AA89" s="202">
        <v>1.49</v>
      </c>
      <c r="AB89" s="202">
        <v>0</v>
      </c>
      <c r="AC89" s="202">
        <v>21.32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42.72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14.07</v>
      </c>
      <c r="D90" s="202">
        <v>4.38</v>
      </c>
      <c r="E90" s="202">
        <v>0</v>
      </c>
      <c r="F90" s="202">
        <v>0</v>
      </c>
      <c r="G90" s="202">
        <v>23.37</v>
      </c>
      <c r="H90" s="202">
        <v>0</v>
      </c>
      <c r="I90" s="202">
        <v>16.850000000000001</v>
      </c>
      <c r="J90" s="202">
        <v>1.92</v>
      </c>
      <c r="K90" s="202">
        <v>78.2</v>
      </c>
      <c r="L90" s="202">
        <v>60.52</v>
      </c>
      <c r="M90" s="202">
        <v>2.09</v>
      </c>
      <c r="N90" s="202">
        <v>1.96</v>
      </c>
      <c r="O90" s="202">
        <v>2.77</v>
      </c>
      <c r="P90" s="202">
        <v>0.91</v>
      </c>
      <c r="Q90" s="202">
        <v>0.36</v>
      </c>
      <c r="R90" s="202">
        <v>0.7</v>
      </c>
      <c r="S90" s="202">
        <v>0.43</v>
      </c>
      <c r="T90" s="202">
        <v>0</v>
      </c>
      <c r="U90" s="202">
        <v>1.95</v>
      </c>
      <c r="V90" s="202">
        <v>0.23</v>
      </c>
      <c r="W90" s="202">
        <v>0.73</v>
      </c>
      <c r="X90" s="202">
        <v>2.4500000000000002</v>
      </c>
      <c r="Y90" s="202">
        <v>0</v>
      </c>
      <c r="Z90" s="202">
        <v>64.489999999999995</v>
      </c>
      <c r="AA90" s="202">
        <v>1.49</v>
      </c>
      <c r="AB90" s="202">
        <v>0</v>
      </c>
      <c r="AC90" s="202">
        <v>21.32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42.72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14.07</v>
      </c>
      <c r="D91" s="202">
        <v>4.38</v>
      </c>
      <c r="E91" s="202">
        <v>0</v>
      </c>
      <c r="F91" s="202">
        <v>0</v>
      </c>
      <c r="G91" s="202">
        <v>23.37</v>
      </c>
      <c r="H91" s="202">
        <v>0</v>
      </c>
      <c r="I91" s="202">
        <v>16.850000000000001</v>
      </c>
      <c r="J91" s="202">
        <v>1.92</v>
      </c>
      <c r="K91" s="202">
        <v>78.2</v>
      </c>
      <c r="L91" s="202">
        <v>60.52</v>
      </c>
      <c r="M91" s="202">
        <v>2.09</v>
      </c>
      <c r="N91" s="202">
        <v>1.96</v>
      </c>
      <c r="O91" s="202">
        <v>2.77</v>
      </c>
      <c r="P91" s="202">
        <v>0.91</v>
      </c>
      <c r="Q91" s="202">
        <v>0.36</v>
      </c>
      <c r="R91" s="202">
        <v>0.7</v>
      </c>
      <c r="S91" s="202">
        <v>0.43</v>
      </c>
      <c r="T91" s="202">
        <v>0</v>
      </c>
      <c r="U91" s="202">
        <v>1.95</v>
      </c>
      <c r="V91" s="202">
        <v>1</v>
      </c>
      <c r="W91" s="202">
        <v>0.73</v>
      </c>
      <c r="X91" s="202">
        <v>2.4500000000000002</v>
      </c>
      <c r="Y91" s="202">
        <v>0</v>
      </c>
      <c r="Z91" s="202">
        <v>64.489999999999995</v>
      </c>
      <c r="AA91" s="202">
        <v>1.49</v>
      </c>
      <c r="AB91" s="202">
        <v>0</v>
      </c>
      <c r="AC91" s="202">
        <v>20.68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42.72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14.07</v>
      </c>
      <c r="D92" s="202">
        <v>4.38</v>
      </c>
      <c r="E92" s="202">
        <v>0</v>
      </c>
      <c r="F92" s="202">
        <v>0</v>
      </c>
      <c r="G92" s="202">
        <v>23.37</v>
      </c>
      <c r="H92" s="202">
        <v>0</v>
      </c>
      <c r="I92" s="202">
        <v>16.850000000000001</v>
      </c>
      <c r="J92" s="202">
        <v>1.92</v>
      </c>
      <c r="K92" s="202">
        <v>78.2</v>
      </c>
      <c r="L92" s="202">
        <v>60.52</v>
      </c>
      <c r="M92" s="202">
        <v>2.09</v>
      </c>
      <c r="N92" s="202">
        <v>1.96</v>
      </c>
      <c r="O92" s="202">
        <v>2.77</v>
      </c>
      <c r="P92" s="202">
        <v>0.91</v>
      </c>
      <c r="Q92" s="202">
        <v>0.36</v>
      </c>
      <c r="R92" s="202">
        <v>0.7</v>
      </c>
      <c r="S92" s="202">
        <v>0.43</v>
      </c>
      <c r="T92" s="202">
        <v>0</v>
      </c>
      <c r="U92" s="202">
        <v>1.95</v>
      </c>
      <c r="V92" s="202">
        <v>1.45</v>
      </c>
      <c r="W92" s="202">
        <v>0.73</v>
      </c>
      <c r="X92" s="202">
        <v>2.4500000000000002</v>
      </c>
      <c r="Y92" s="202">
        <v>0</v>
      </c>
      <c r="Z92" s="202">
        <v>64.489999999999995</v>
      </c>
      <c r="AA92" s="202">
        <v>1.49</v>
      </c>
      <c r="AB92" s="202">
        <v>0</v>
      </c>
      <c r="AC92" s="202">
        <v>20.68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42.72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14.07</v>
      </c>
      <c r="D93" s="202">
        <v>4.38</v>
      </c>
      <c r="E93" s="202">
        <v>0</v>
      </c>
      <c r="F93" s="202">
        <v>0</v>
      </c>
      <c r="G93" s="202">
        <v>23.37</v>
      </c>
      <c r="H93" s="202">
        <v>0</v>
      </c>
      <c r="I93" s="202">
        <v>16.850000000000001</v>
      </c>
      <c r="J93" s="202">
        <v>1.92</v>
      </c>
      <c r="K93" s="202">
        <v>78.2</v>
      </c>
      <c r="L93" s="202">
        <v>60.52</v>
      </c>
      <c r="M93" s="202">
        <v>2.09</v>
      </c>
      <c r="N93" s="202">
        <v>1.96</v>
      </c>
      <c r="O93" s="202">
        <v>2.77</v>
      </c>
      <c r="P93" s="202">
        <v>0.91</v>
      </c>
      <c r="Q93" s="202">
        <v>0.36</v>
      </c>
      <c r="R93" s="202">
        <v>0.7</v>
      </c>
      <c r="S93" s="202">
        <v>0.43</v>
      </c>
      <c r="T93" s="202">
        <v>0</v>
      </c>
      <c r="U93" s="202">
        <v>1.95</v>
      </c>
      <c r="V93" s="202">
        <v>1.91</v>
      </c>
      <c r="W93" s="202">
        <v>0.73</v>
      </c>
      <c r="X93" s="202">
        <v>2.4500000000000002</v>
      </c>
      <c r="Y93" s="202">
        <v>0</v>
      </c>
      <c r="Z93" s="202">
        <v>64.489999999999995</v>
      </c>
      <c r="AA93" s="202">
        <v>1.49</v>
      </c>
      <c r="AB93" s="202">
        <v>0</v>
      </c>
      <c r="AC93" s="202">
        <v>20.68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42.72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14.07</v>
      </c>
      <c r="D94" s="202">
        <v>4.38</v>
      </c>
      <c r="E94" s="202">
        <v>0</v>
      </c>
      <c r="F94" s="202">
        <v>0</v>
      </c>
      <c r="G94" s="202">
        <v>23.37</v>
      </c>
      <c r="H94" s="202">
        <v>0</v>
      </c>
      <c r="I94" s="202">
        <v>16.850000000000001</v>
      </c>
      <c r="J94" s="202">
        <v>1.92</v>
      </c>
      <c r="K94" s="202">
        <v>78.2</v>
      </c>
      <c r="L94" s="202">
        <v>60.52</v>
      </c>
      <c r="M94" s="202">
        <v>2.09</v>
      </c>
      <c r="N94" s="202">
        <v>1.96</v>
      </c>
      <c r="O94" s="202">
        <v>2.77</v>
      </c>
      <c r="P94" s="202">
        <v>0.91</v>
      </c>
      <c r="Q94" s="202">
        <v>0.36</v>
      </c>
      <c r="R94" s="202">
        <v>0.7</v>
      </c>
      <c r="S94" s="202">
        <v>0.43</v>
      </c>
      <c r="T94" s="202">
        <v>0</v>
      </c>
      <c r="U94" s="202">
        <v>1.95</v>
      </c>
      <c r="V94" s="202">
        <v>2.37</v>
      </c>
      <c r="W94" s="202">
        <v>0.73</v>
      </c>
      <c r="X94" s="202">
        <v>2.4500000000000002</v>
      </c>
      <c r="Y94" s="202">
        <v>0</v>
      </c>
      <c r="Z94" s="202">
        <v>64.489999999999995</v>
      </c>
      <c r="AA94" s="202">
        <v>1.49</v>
      </c>
      <c r="AB94" s="202">
        <v>0</v>
      </c>
      <c r="AC94" s="202">
        <v>20.68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42.72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14.07</v>
      </c>
      <c r="D95" s="202">
        <v>4.38</v>
      </c>
      <c r="E95" s="202">
        <v>0</v>
      </c>
      <c r="F95" s="202">
        <v>0</v>
      </c>
      <c r="G95" s="202">
        <v>23.37</v>
      </c>
      <c r="H95" s="202">
        <v>0</v>
      </c>
      <c r="I95" s="202">
        <v>16.850000000000001</v>
      </c>
      <c r="J95" s="202">
        <v>1.92</v>
      </c>
      <c r="K95" s="202">
        <v>78.2</v>
      </c>
      <c r="L95" s="202">
        <v>60.52</v>
      </c>
      <c r="M95" s="202">
        <v>2.09</v>
      </c>
      <c r="N95" s="202">
        <v>1.96</v>
      </c>
      <c r="O95" s="202">
        <v>2.77</v>
      </c>
      <c r="P95" s="202">
        <v>0.91</v>
      </c>
      <c r="Q95" s="202">
        <v>0.36</v>
      </c>
      <c r="R95" s="202">
        <v>0.7</v>
      </c>
      <c r="S95" s="202">
        <v>0.43</v>
      </c>
      <c r="T95" s="202">
        <v>0</v>
      </c>
      <c r="U95" s="202">
        <v>1.95</v>
      </c>
      <c r="V95" s="202">
        <v>2.83</v>
      </c>
      <c r="W95" s="202">
        <v>0.73</v>
      </c>
      <c r="X95" s="202">
        <v>2.4500000000000002</v>
      </c>
      <c r="Y95" s="202">
        <v>0</v>
      </c>
      <c r="Z95" s="202">
        <v>64.489999999999995</v>
      </c>
      <c r="AA95" s="202">
        <v>1.49</v>
      </c>
      <c r="AB95" s="202">
        <v>0</v>
      </c>
      <c r="AC95" s="202">
        <v>20.68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42.72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14.07</v>
      </c>
      <c r="D96" s="202">
        <v>4.38</v>
      </c>
      <c r="E96" s="202">
        <v>0</v>
      </c>
      <c r="F96" s="202">
        <v>0</v>
      </c>
      <c r="G96" s="202">
        <v>23.37</v>
      </c>
      <c r="H96" s="202">
        <v>0</v>
      </c>
      <c r="I96" s="202">
        <v>16.850000000000001</v>
      </c>
      <c r="J96" s="202">
        <v>1.92</v>
      </c>
      <c r="K96" s="202">
        <v>78.2</v>
      </c>
      <c r="L96" s="202">
        <v>60.52</v>
      </c>
      <c r="M96" s="202">
        <v>2.09</v>
      </c>
      <c r="N96" s="202">
        <v>1.96</v>
      </c>
      <c r="O96" s="202">
        <v>2.77</v>
      </c>
      <c r="P96" s="202">
        <v>0.91</v>
      </c>
      <c r="Q96" s="202">
        <v>0.36</v>
      </c>
      <c r="R96" s="202">
        <v>0.7</v>
      </c>
      <c r="S96" s="202">
        <v>0.43</v>
      </c>
      <c r="T96" s="202">
        <v>0</v>
      </c>
      <c r="U96" s="202">
        <v>1.95</v>
      </c>
      <c r="V96" s="202">
        <v>3.08</v>
      </c>
      <c r="W96" s="202">
        <v>0.73</v>
      </c>
      <c r="X96" s="202">
        <v>2.4500000000000002</v>
      </c>
      <c r="Y96" s="202">
        <v>0</v>
      </c>
      <c r="Z96" s="202">
        <v>64.489999999999995</v>
      </c>
      <c r="AA96" s="202">
        <v>1.49</v>
      </c>
      <c r="AB96" s="202">
        <v>0</v>
      </c>
      <c r="AC96" s="202">
        <v>20.68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42.72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14.07</v>
      </c>
      <c r="D97" s="202">
        <v>4.38</v>
      </c>
      <c r="E97" s="202">
        <v>0</v>
      </c>
      <c r="F97" s="202">
        <v>0</v>
      </c>
      <c r="G97" s="202">
        <v>23.37</v>
      </c>
      <c r="H97" s="202">
        <v>0</v>
      </c>
      <c r="I97" s="202">
        <v>16.850000000000001</v>
      </c>
      <c r="J97" s="202">
        <v>1.92</v>
      </c>
      <c r="K97" s="202">
        <v>78.2</v>
      </c>
      <c r="L97" s="202">
        <v>60.52</v>
      </c>
      <c r="M97" s="202">
        <v>2.09</v>
      </c>
      <c r="N97" s="202">
        <v>1.96</v>
      </c>
      <c r="O97" s="202">
        <v>2.77</v>
      </c>
      <c r="P97" s="202">
        <v>0.91</v>
      </c>
      <c r="Q97" s="202">
        <v>0.36</v>
      </c>
      <c r="R97" s="202">
        <v>0.7</v>
      </c>
      <c r="S97" s="202">
        <v>0.43</v>
      </c>
      <c r="T97" s="202">
        <v>0</v>
      </c>
      <c r="U97" s="202">
        <v>1.95</v>
      </c>
      <c r="V97" s="202">
        <v>3.08</v>
      </c>
      <c r="W97" s="202">
        <v>0.73</v>
      </c>
      <c r="X97" s="202">
        <v>2.4500000000000002</v>
      </c>
      <c r="Y97" s="202">
        <v>0</v>
      </c>
      <c r="Z97" s="202">
        <v>64.489999999999995</v>
      </c>
      <c r="AA97" s="202">
        <v>1.49</v>
      </c>
      <c r="AB97" s="202">
        <v>0</v>
      </c>
      <c r="AC97" s="202">
        <v>20.68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42.72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14.07</v>
      </c>
      <c r="D98" s="202">
        <v>4.38</v>
      </c>
      <c r="E98" s="202">
        <v>0</v>
      </c>
      <c r="F98" s="202">
        <v>0</v>
      </c>
      <c r="G98" s="202">
        <v>23.37</v>
      </c>
      <c r="H98" s="202">
        <v>0</v>
      </c>
      <c r="I98" s="202">
        <v>16.850000000000001</v>
      </c>
      <c r="J98" s="202">
        <v>1.92</v>
      </c>
      <c r="K98" s="202">
        <v>78.2</v>
      </c>
      <c r="L98" s="202">
        <v>60.52</v>
      </c>
      <c r="M98" s="202">
        <v>2.09</v>
      </c>
      <c r="N98" s="202">
        <v>1.96</v>
      </c>
      <c r="O98" s="202">
        <v>2.77</v>
      </c>
      <c r="P98" s="202">
        <v>0.91</v>
      </c>
      <c r="Q98" s="202">
        <v>0.36</v>
      </c>
      <c r="R98" s="202">
        <v>0.7</v>
      </c>
      <c r="S98" s="202">
        <v>0.43</v>
      </c>
      <c r="T98" s="202">
        <v>0</v>
      </c>
      <c r="U98" s="202">
        <v>1.95</v>
      </c>
      <c r="V98" s="202">
        <v>3.08</v>
      </c>
      <c r="W98" s="202">
        <v>0.73</v>
      </c>
      <c r="X98" s="202">
        <v>2.4500000000000002</v>
      </c>
      <c r="Y98" s="202">
        <v>0</v>
      </c>
      <c r="Z98" s="202">
        <v>64.489999999999995</v>
      </c>
      <c r="AA98" s="202">
        <v>1.49</v>
      </c>
      <c r="AB98" s="202">
        <v>0</v>
      </c>
      <c r="AC98" s="202">
        <v>20.68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42.72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0.33802500000000002</v>
      </c>
      <c r="D99">
        <f t="shared" si="0"/>
        <v>0.10385499999999992</v>
      </c>
      <c r="E99">
        <f t="shared" si="0"/>
        <v>0</v>
      </c>
      <c r="F99">
        <f t="shared" si="0"/>
        <v>0</v>
      </c>
      <c r="G99">
        <f t="shared" si="0"/>
        <v>0.5608799999999986</v>
      </c>
      <c r="H99">
        <f t="shared" si="0"/>
        <v>0</v>
      </c>
      <c r="I99">
        <f t="shared" si="0"/>
        <v>0.59816999999999898</v>
      </c>
      <c r="J99">
        <f t="shared" si="0"/>
        <v>4.6079999999999934E-2</v>
      </c>
      <c r="K99">
        <f t="shared" si="0"/>
        <v>0.88906749999999934</v>
      </c>
      <c r="L99">
        <f t="shared" si="0"/>
        <v>1.3739875000000028</v>
      </c>
      <c r="M99">
        <f t="shared" si="0"/>
        <v>5.2285000000000047E-2</v>
      </c>
      <c r="N99">
        <f t="shared" si="0"/>
        <v>4.7040000000000012E-2</v>
      </c>
      <c r="O99">
        <f t="shared" si="0"/>
        <v>6.6480000000000095E-2</v>
      </c>
      <c r="P99">
        <f t="shared" si="0"/>
        <v>2.1769999999999949E-2</v>
      </c>
      <c r="Q99">
        <f t="shared" si="0"/>
        <v>0.11538250000000012</v>
      </c>
      <c r="R99">
        <f t="shared" si="0"/>
        <v>0.12477999999999997</v>
      </c>
      <c r="S99">
        <f t="shared" si="0"/>
        <v>0.13979499999999959</v>
      </c>
      <c r="T99">
        <f t="shared" si="0"/>
        <v>0</v>
      </c>
      <c r="U99">
        <f t="shared" si="0"/>
        <v>4.6434999999999997E-2</v>
      </c>
      <c r="V99">
        <f t="shared" si="0"/>
        <v>0.11242500000000007</v>
      </c>
      <c r="W99">
        <f t="shared" si="0"/>
        <v>0.18665250000000019</v>
      </c>
      <c r="X99">
        <f t="shared" si="0"/>
        <v>0.60682499999999817</v>
      </c>
      <c r="Y99">
        <f t="shared" si="0"/>
        <v>0</v>
      </c>
      <c r="Z99">
        <f t="shared" si="0"/>
        <v>1.3131749999999989</v>
      </c>
      <c r="AA99">
        <f t="shared" si="0"/>
        <v>0.21498000000000017</v>
      </c>
      <c r="AB99">
        <f t="shared" si="0"/>
        <v>0</v>
      </c>
      <c r="AC99">
        <f t="shared" si="0"/>
        <v>0.51258250000000005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1.0327599999999995</v>
      </c>
      <c r="AJ99">
        <f t="shared" si="0"/>
        <v>0</v>
      </c>
      <c r="AK99">
        <f t="shared" si="0"/>
        <v>0.29087499999999988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8.67</v>
      </c>
      <c r="D3" s="202">
        <v>1.87</v>
      </c>
      <c r="E3" s="202">
        <v>0</v>
      </c>
      <c r="F3" s="202">
        <v>0</v>
      </c>
      <c r="G3" s="202">
        <v>13.52</v>
      </c>
      <c r="H3" s="202">
        <v>0</v>
      </c>
      <c r="I3" s="202">
        <v>21.16</v>
      </c>
      <c r="J3" s="202">
        <v>1.1100000000000001</v>
      </c>
      <c r="K3" s="202">
        <v>14.35</v>
      </c>
      <c r="L3" s="202">
        <v>46.97</v>
      </c>
      <c r="M3" s="202">
        <v>0</v>
      </c>
      <c r="N3" s="202">
        <v>1.1399999999999999</v>
      </c>
      <c r="O3" s="202">
        <v>1.9</v>
      </c>
      <c r="P3" s="202">
        <v>2.2799999999999998</v>
      </c>
      <c r="Q3" s="202">
        <v>0.21</v>
      </c>
      <c r="R3" s="202">
        <v>0.31</v>
      </c>
      <c r="S3" s="202">
        <v>0.25</v>
      </c>
      <c r="T3" s="202">
        <v>0</v>
      </c>
      <c r="U3" s="202">
        <v>9.19</v>
      </c>
      <c r="V3" s="202">
        <v>5.27</v>
      </c>
      <c r="W3" s="202">
        <v>0.43</v>
      </c>
      <c r="X3" s="202">
        <v>1.41</v>
      </c>
      <c r="Y3" s="202">
        <v>0</v>
      </c>
      <c r="Z3" s="202">
        <v>2.66</v>
      </c>
      <c r="AA3" s="202">
        <v>0.86</v>
      </c>
      <c r="AB3" s="202">
        <v>0</v>
      </c>
      <c r="AC3" s="202">
        <v>11.68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24.75</v>
      </c>
      <c r="AJ3" s="202">
        <v>0</v>
      </c>
      <c r="AK3" s="202">
        <v>9.92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8.67</v>
      </c>
      <c r="D4" s="202">
        <v>1.87</v>
      </c>
      <c r="E4" s="202">
        <v>0</v>
      </c>
      <c r="F4" s="202">
        <v>0</v>
      </c>
      <c r="G4" s="202">
        <v>13.52</v>
      </c>
      <c r="H4" s="202">
        <v>0</v>
      </c>
      <c r="I4" s="202">
        <v>21.16</v>
      </c>
      <c r="J4" s="202">
        <v>1.1100000000000001</v>
      </c>
      <c r="K4" s="202">
        <v>14.35</v>
      </c>
      <c r="L4" s="202">
        <v>46.97</v>
      </c>
      <c r="M4" s="202">
        <v>0</v>
      </c>
      <c r="N4" s="202">
        <v>1.1399999999999999</v>
      </c>
      <c r="O4" s="202">
        <v>1.9</v>
      </c>
      <c r="P4" s="202">
        <v>2.2799999999999998</v>
      </c>
      <c r="Q4" s="202">
        <v>0.21</v>
      </c>
      <c r="R4" s="202">
        <v>0.31</v>
      </c>
      <c r="S4" s="202">
        <v>0.25</v>
      </c>
      <c r="T4" s="202">
        <v>0</v>
      </c>
      <c r="U4" s="202">
        <v>9.19</v>
      </c>
      <c r="V4" s="202">
        <v>5.27</v>
      </c>
      <c r="W4" s="202">
        <v>0.43</v>
      </c>
      <c r="X4" s="202">
        <v>1.41</v>
      </c>
      <c r="Y4" s="202">
        <v>0</v>
      </c>
      <c r="Z4" s="202">
        <v>2.66</v>
      </c>
      <c r="AA4" s="202">
        <v>0.86</v>
      </c>
      <c r="AB4" s="202">
        <v>0</v>
      </c>
      <c r="AC4" s="202">
        <v>11.68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24.75</v>
      </c>
      <c r="AJ4" s="202">
        <v>0</v>
      </c>
      <c r="AK4" s="202">
        <v>9.92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7.87</v>
      </c>
      <c r="D5" s="202">
        <v>2.4</v>
      </c>
      <c r="E5" s="202">
        <v>0</v>
      </c>
      <c r="F5" s="202">
        <v>0</v>
      </c>
      <c r="G5" s="202">
        <v>13.52</v>
      </c>
      <c r="H5" s="202">
        <v>0</v>
      </c>
      <c r="I5" s="202">
        <v>21.16</v>
      </c>
      <c r="J5" s="202">
        <v>1.1100000000000001</v>
      </c>
      <c r="K5" s="202">
        <v>14.35</v>
      </c>
      <c r="L5" s="202">
        <v>46.97</v>
      </c>
      <c r="M5" s="202">
        <v>0</v>
      </c>
      <c r="N5" s="202">
        <v>1.1399999999999999</v>
      </c>
      <c r="O5" s="202">
        <v>1.9</v>
      </c>
      <c r="P5" s="202">
        <v>2.2799999999999998</v>
      </c>
      <c r="Q5" s="202">
        <v>0.21</v>
      </c>
      <c r="R5" s="202">
        <v>0.31</v>
      </c>
      <c r="S5" s="202">
        <v>0.25</v>
      </c>
      <c r="T5" s="202">
        <v>0</v>
      </c>
      <c r="U5" s="202">
        <v>9.19</v>
      </c>
      <c r="V5" s="202">
        <v>5.27</v>
      </c>
      <c r="W5" s="202">
        <v>0.43</v>
      </c>
      <c r="X5" s="202">
        <v>1.41</v>
      </c>
      <c r="Y5" s="202">
        <v>0</v>
      </c>
      <c r="Z5" s="202">
        <v>2.66</v>
      </c>
      <c r="AA5" s="202">
        <v>0.86</v>
      </c>
      <c r="AB5" s="202">
        <v>0</v>
      </c>
      <c r="AC5" s="202">
        <v>11.68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24.75</v>
      </c>
      <c r="AJ5" s="202">
        <v>0</v>
      </c>
      <c r="AK5" s="202">
        <v>9.92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8.14</v>
      </c>
      <c r="D6" s="202">
        <v>2.4</v>
      </c>
      <c r="E6" s="202">
        <v>0</v>
      </c>
      <c r="F6" s="202">
        <v>0</v>
      </c>
      <c r="G6" s="202">
        <v>13.52</v>
      </c>
      <c r="H6" s="202">
        <v>0</v>
      </c>
      <c r="I6" s="202">
        <v>21.16</v>
      </c>
      <c r="J6" s="202">
        <v>1.1100000000000001</v>
      </c>
      <c r="K6" s="202">
        <v>14.35</v>
      </c>
      <c r="L6" s="202">
        <v>46.97</v>
      </c>
      <c r="M6" s="202">
        <v>0</v>
      </c>
      <c r="N6" s="202">
        <v>1.1399999999999999</v>
      </c>
      <c r="O6" s="202">
        <v>1.9</v>
      </c>
      <c r="P6" s="202">
        <v>2.2799999999999998</v>
      </c>
      <c r="Q6" s="202">
        <v>0.21</v>
      </c>
      <c r="R6" s="202">
        <v>0.31</v>
      </c>
      <c r="S6" s="202">
        <v>0.25</v>
      </c>
      <c r="T6" s="202">
        <v>0</v>
      </c>
      <c r="U6" s="202">
        <v>9.19</v>
      </c>
      <c r="V6" s="202">
        <v>5.27</v>
      </c>
      <c r="W6" s="202">
        <v>0.43</v>
      </c>
      <c r="X6" s="202">
        <v>1.41</v>
      </c>
      <c r="Y6" s="202">
        <v>0</v>
      </c>
      <c r="Z6" s="202">
        <v>2.66</v>
      </c>
      <c r="AA6" s="202">
        <v>0.86</v>
      </c>
      <c r="AB6" s="202">
        <v>0</v>
      </c>
      <c r="AC6" s="202">
        <v>11.68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24.75</v>
      </c>
      <c r="AJ6" s="202">
        <v>0</v>
      </c>
      <c r="AK6" s="202">
        <v>9.92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8.14</v>
      </c>
      <c r="D7" s="202">
        <v>2.4</v>
      </c>
      <c r="E7" s="202">
        <v>0</v>
      </c>
      <c r="F7" s="202">
        <v>0</v>
      </c>
      <c r="G7" s="202">
        <v>13.52</v>
      </c>
      <c r="H7" s="202">
        <v>0</v>
      </c>
      <c r="I7" s="202">
        <v>21.16</v>
      </c>
      <c r="J7" s="202">
        <v>1.1100000000000001</v>
      </c>
      <c r="K7" s="202">
        <v>14.35</v>
      </c>
      <c r="L7" s="202">
        <v>46.97</v>
      </c>
      <c r="M7" s="202">
        <v>0</v>
      </c>
      <c r="N7" s="202">
        <v>1.1399999999999999</v>
      </c>
      <c r="O7" s="202">
        <v>1.9</v>
      </c>
      <c r="P7" s="202">
        <v>2.2400000000000002</v>
      </c>
      <c r="Q7" s="202">
        <v>0.21</v>
      </c>
      <c r="R7" s="202">
        <v>0.31</v>
      </c>
      <c r="S7" s="202">
        <v>0.25</v>
      </c>
      <c r="T7" s="202">
        <v>0</v>
      </c>
      <c r="U7" s="202">
        <v>9.19</v>
      </c>
      <c r="V7" s="202">
        <v>5.27</v>
      </c>
      <c r="W7" s="202">
        <v>0.43</v>
      </c>
      <c r="X7" s="202">
        <v>1.41</v>
      </c>
      <c r="Y7" s="202">
        <v>0</v>
      </c>
      <c r="Z7" s="202">
        <v>2.66</v>
      </c>
      <c r="AA7" s="202">
        <v>0.86</v>
      </c>
      <c r="AB7" s="202">
        <v>0</v>
      </c>
      <c r="AC7" s="202">
        <v>11.68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24.75</v>
      </c>
      <c r="AJ7" s="202">
        <v>0</v>
      </c>
      <c r="AK7" s="202">
        <v>9.92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8.14</v>
      </c>
      <c r="D8" s="202">
        <v>2.4</v>
      </c>
      <c r="E8" s="202">
        <v>0</v>
      </c>
      <c r="F8" s="202">
        <v>0</v>
      </c>
      <c r="G8" s="202">
        <v>13.52</v>
      </c>
      <c r="H8" s="202">
        <v>0</v>
      </c>
      <c r="I8" s="202">
        <v>21.16</v>
      </c>
      <c r="J8" s="202">
        <v>1.1100000000000001</v>
      </c>
      <c r="K8" s="202">
        <v>14.35</v>
      </c>
      <c r="L8" s="202">
        <v>46.97</v>
      </c>
      <c r="M8" s="202">
        <v>0</v>
      </c>
      <c r="N8" s="202">
        <v>1.1399999999999999</v>
      </c>
      <c r="O8" s="202">
        <v>1.9</v>
      </c>
      <c r="P8" s="202">
        <v>2.2400000000000002</v>
      </c>
      <c r="Q8" s="202">
        <v>0.21</v>
      </c>
      <c r="R8" s="202">
        <v>0.31</v>
      </c>
      <c r="S8" s="202">
        <v>0.25</v>
      </c>
      <c r="T8" s="202">
        <v>0</v>
      </c>
      <c r="U8" s="202">
        <v>9.19</v>
      </c>
      <c r="V8" s="202">
        <v>5.27</v>
      </c>
      <c r="W8" s="202">
        <v>0.43</v>
      </c>
      <c r="X8" s="202">
        <v>1.41</v>
      </c>
      <c r="Y8" s="202">
        <v>0</v>
      </c>
      <c r="Z8" s="202">
        <v>2.66</v>
      </c>
      <c r="AA8" s="202">
        <v>0.86</v>
      </c>
      <c r="AB8" s="202">
        <v>0</v>
      </c>
      <c r="AC8" s="202">
        <v>11.68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24.75</v>
      </c>
      <c r="AJ8" s="202">
        <v>0</v>
      </c>
      <c r="AK8" s="202">
        <v>9.92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8.14</v>
      </c>
      <c r="D9" s="202">
        <v>2.4</v>
      </c>
      <c r="E9" s="202">
        <v>0</v>
      </c>
      <c r="F9" s="202">
        <v>0</v>
      </c>
      <c r="G9" s="202">
        <v>13.52</v>
      </c>
      <c r="H9" s="202">
        <v>0</v>
      </c>
      <c r="I9" s="202">
        <v>21.16</v>
      </c>
      <c r="J9" s="202">
        <v>1.1100000000000001</v>
      </c>
      <c r="K9" s="202">
        <v>14.35</v>
      </c>
      <c r="L9" s="202">
        <v>46.97</v>
      </c>
      <c r="M9" s="202">
        <v>0</v>
      </c>
      <c r="N9" s="202">
        <v>1.1399999999999999</v>
      </c>
      <c r="O9" s="202">
        <v>1.9</v>
      </c>
      <c r="P9" s="202">
        <v>2.2400000000000002</v>
      </c>
      <c r="Q9" s="202">
        <v>0.21</v>
      </c>
      <c r="R9" s="202">
        <v>0.31</v>
      </c>
      <c r="S9" s="202">
        <v>0.25</v>
      </c>
      <c r="T9" s="202">
        <v>0</v>
      </c>
      <c r="U9" s="202">
        <v>9.19</v>
      </c>
      <c r="V9" s="202">
        <v>5.27</v>
      </c>
      <c r="W9" s="202">
        <v>0.43</v>
      </c>
      <c r="X9" s="202">
        <v>1.41</v>
      </c>
      <c r="Y9" s="202">
        <v>0</v>
      </c>
      <c r="Z9" s="202">
        <v>2.66</v>
      </c>
      <c r="AA9" s="202">
        <v>0.86</v>
      </c>
      <c r="AB9" s="202">
        <v>0</v>
      </c>
      <c r="AC9" s="202">
        <v>11.12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24.75</v>
      </c>
      <c r="AJ9" s="202">
        <v>0</v>
      </c>
      <c r="AK9" s="202">
        <v>9.92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8.14</v>
      </c>
      <c r="D10" s="202">
        <v>2.4</v>
      </c>
      <c r="E10" s="202">
        <v>0</v>
      </c>
      <c r="F10" s="202">
        <v>0</v>
      </c>
      <c r="G10" s="202">
        <v>13.52</v>
      </c>
      <c r="H10" s="202">
        <v>0</v>
      </c>
      <c r="I10" s="202">
        <v>21.16</v>
      </c>
      <c r="J10" s="202">
        <v>1.1100000000000001</v>
      </c>
      <c r="K10" s="202">
        <v>14.35</v>
      </c>
      <c r="L10" s="202">
        <v>46.97</v>
      </c>
      <c r="M10" s="202">
        <v>0</v>
      </c>
      <c r="N10" s="202">
        <v>1.1399999999999999</v>
      </c>
      <c r="O10" s="202">
        <v>1.9</v>
      </c>
      <c r="P10" s="202">
        <v>2.2400000000000002</v>
      </c>
      <c r="Q10" s="202">
        <v>0.21</v>
      </c>
      <c r="R10" s="202">
        <v>0.31</v>
      </c>
      <c r="S10" s="202">
        <v>0.25</v>
      </c>
      <c r="T10" s="202">
        <v>0</v>
      </c>
      <c r="U10" s="202">
        <v>9.19</v>
      </c>
      <c r="V10" s="202">
        <v>5.27</v>
      </c>
      <c r="W10" s="202">
        <v>0.43</v>
      </c>
      <c r="X10" s="202">
        <v>1.41</v>
      </c>
      <c r="Y10" s="202">
        <v>0</v>
      </c>
      <c r="Z10" s="202">
        <v>2.66</v>
      </c>
      <c r="AA10" s="202">
        <v>0.86</v>
      </c>
      <c r="AB10" s="202">
        <v>0</v>
      </c>
      <c r="AC10" s="202">
        <v>11.68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24.75</v>
      </c>
      <c r="AJ10" s="202">
        <v>0</v>
      </c>
      <c r="AK10" s="202">
        <v>9.92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8.14</v>
      </c>
      <c r="D11" s="202">
        <v>2.4</v>
      </c>
      <c r="E11" s="202">
        <v>0</v>
      </c>
      <c r="F11" s="202">
        <v>0</v>
      </c>
      <c r="G11" s="202">
        <v>13.52</v>
      </c>
      <c r="H11" s="202">
        <v>0</v>
      </c>
      <c r="I11" s="202">
        <v>21.16</v>
      </c>
      <c r="J11" s="202">
        <v>1.1100000000000001</v>
      </c>
      <c r="K11" s="202">
        <v>14.35</v>
      </c>
      <c r="L11" s="202">
        <v>46.97</v>
      </c>
      <c r="M11" s="202">
        <v>0</v>
      </c>
      <c r="N11" s="202">
        <v>1.1399999999999999</v>
      </c>
      <c r="O11" s="202">
        <v>1.9</v>
      </c>
      <c r="P11" s="202">
        <v>2.2400000000000002</v>
      </c>
      <c r="Q11" s="202">
        <v>0.21</v>
      </c>
      <c r="R11" s="202">
        <v>0.31</v>
      </c>
      <c r="S11" s="202">
        <v>0.25</v>
      </c>
      <c r="T11" s="202">
        <v>0</v>
      </c>
      <c r="U11" s="202">
        <v>9.19</v>
      </c>
      <c r="V11" s="202">
        <v>5.27</v>
      </c>
      <c r="W11" s="202">
        <v>0.43</v>
      </c>
      <c r="X11" s="202">
        <v>1.41</v>
      </c>
      <c r="Y11" s="202">
        <v>0</v>
      </c>
      <c r="Z11" s="202">
        <v>2.66</v>
      </c>
      <c r="AA11" s="202">
        <v>0.86</v>
      </c>
      <c r="AB11" s="202">
        <v>0</v>
      </c>
      <c r="AC11" s="202">
        <v>11.68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24.75</v>
      </c>
      <c r="AJ11" s="202">
        <v>0</v>
      </c>
      <c r="AK11" s="202">
        <v>9.92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8.14</v>
      </c>
      <c r="D12" s="202">
        <v>2.4</v>
      </c>
      <c r="E12" s="202">
        <v>0</v>
      </c>
      <c r="F12" s="202">
        <v>0</v>
      </c>
      <c r="G12" s="202">
        <v>13.52</v>
      </c>
      <c r="H12" s="202">
        <v>0</v>
      </c>
      <c r="I12" s="202">
        <v>21.16</v>
      </c>
      <c r="J12" s="202">
        <v>1.1100000000000001</v>
      </c>
      <c r="K12" s="202">
        <v>14.35</v>
      </c>
      <c r="L12" s="202">
        <v>46.97</v>
      </c>
      <c r="M12" s="202">
        <v>0</v>
      </c>
      <c r="N12" s="202">
        <v>1.1399999999999999</v>
      </c>
      <c r="O12" s="202">
        <v>1.9</v>
      </c>
      <c r="P12" s="202">
        <v>2.2400000000000002</v>
      </c>
      <c r="Q12" s="202">
        <v>0.21</v>
      </c>
      <c r="R12" s="202">
        <v>0.31</v>
      </c>
      <c r="S12" s="202">
        <v>0.25</v>
      </c>
      <c r="T12" s="202">
        <v>0</v>
      </c>
      <c r="U12" s="202">
        <v>9.19</v>
      </c>
      <c r="V12" s="202">
        <v>5.27</v>
      </c>
      <c r="W12" s="202">
        <v>0.43</v>
      </c>
      <c r="X12" s="202">
        <v>1.41</v>
      </c>
      <c r="Y12" s="202">
        <v>0</v>
      </c>
      <c r="Z12" s="202">
        <v>2.66</v>
      </c>
      <c r="AA12" s="202">
        <v>0.86</v>
      </c>
      <c r="AB12" s="202">
        <v>0</v>
      </c>
      <c r="AC12" s="202">
        <v>11.68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24.75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8.14</v>
      </c>
      <c r="D13" s="202">
        <v>2.4</v>
      </c>
      <c r="E13" s="202">
        <v>0</v>
      </c>
      <c r="F13" s="202">
        <v>0</v>
      </c>
      <c r="G13" s="202">
        <v>13.52</v>
      </c>
      <c r="H13" s="202">
        <v>0</v>
      </c>
      <c r="I13" s="202">
        <v>21.16</v>
      </c>
      <c r="J13" s="202">
        <v>1.1100000000000001</v>
      </c>
      <c r="K13" s="202">
        <v>12.41</v>
      </c>
      <c r="L13" s="202">
        <v>46.97</v>
      </c>
      <c r="M13" s="202">
        <v>0</v>
      </c>
      <c r="N13" s="202">
        <v>1.1399999999999999</v>
      </c>
      <c r="O13" s="202">
        <v>1.9</v>
      </c>
      <c r="P13" s="202">
        <v>2.2400000000000002</v>
      </c>
      <c r="Q13" s="202">
        <v>0.21</v>
      </c>
      <c r="R13" s="202">
        <v>0</v>
      </c>
      <c r="S13" s="202">
        <v>0.25</v>
      </c>
      <c r="T13" s="202">
        <v>0</v>
      </c>
      <c r="U13" s="202">
        <v>9.19</v>
      </c>
      <c r="V13" s="202">
        <v>5.27</v>
      </c>
      <c r="W13" s="202">
        <v>0.43</v>
      </c>
      <c r="X13" s="202">
        <v>0</v>
      </c>
      <c r="Y13" s="202">
        <v>0</v>
      </c>
      <c r="Z13" s="202">
        <v>2.67</v>
      </c>
      <c r="AA13" s="202">
        <v>0.86</v>
      </c>
      <c r="AB13" s="202">
        <v>0</v>
      </c>
      <c r="AC13" s="202">
        <v>11.68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24.75</v>
      </c>
      <c r="AJ13" s="202">
        <v>0</v>
      </c>
      <c r="AK13" s="202">
        <v>9.5500000000000007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8.14</v>
      </c>
      <c r="D14" s="202">
        <v>2.4</v>
      </c>
      <c r="E14" s="202">
        <v>0</v>
      </c>
      <c r="F14" s="202">
        <v>0</v>
      </c>
      <c r="G14" s="202">
        <v>13.52</v>
      </c>
      <c r="H14" s="202">
        <v>0</v>
      </c>
      <c r="I14" s="202">
        <v>21.16</v>
      </c>
      <c r="J14" s="202">
        <v>1.1100000000000001</v>
      </c>
      <c r="K14" s="202">
        <v>12.41</v>
      </c>
      <c r="L14" s="202">
        <v>46.97</v>
      </c>
      <c r="M14" s="202">
        <v>0</v>
      </c>
      <c r="N14" s="202">
        <v>1.1399999999999999</v>
      </c>
      <c r="O14" s="202">
        <v>1.9</v>
      </c>
      <c r="P14" s="202">
        <v>2.2400000000000002</v>
      </c>
      <c r="Q14" s="202">
        <v>0.21</v>
      </c>
      <c r="R14" s="202">
        <v>0</v>
      </c>
      <c r="S14" s="202">
        <v>0.25</v>
      </c>
      <c r="T14" s="202">
        <v>0</v>
      </c>
      <c r="U14" s="202">
        <v>9.19</v>
      </c>
      <c r="V14" s="202">
        <v>5.27</v>
      </c>
      <c r="W14" s="202">
        <v>0.43</v>
      </c>
      <c r="X14" s="202">
        <v>1.41</v>
      </c>
      <c r="Y14" s="202">
        <v>0</v>
      </c>
      <c r="Z14" s="202">
        <v>2.67</v>
      </c>
      <c r="AA14" s="202">
        <v>0.86</v>
      </c>
      <c r="AB14" s="202">
        <v>0</v>
      </c>
      <c r="AC14" s="202">
        <v>11.68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24.75</v>
      </c>
      <c r="AJ14" s="202">
        <v>0</v>
      </c>
      <c r="AK14" s="202">
        <v>9.5500000000000007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8.14</v>
      </c>
      <c r="D15" s="202">
        <v>2.4</v>
      </c>
      <c r="E15" s="202">
        <v>0</v>
      </c>
      <c r="F15" s="202">
        <v>0</v>
      </c>
      <c r="G15" s="202">
        <v>13.52</v>
      </c>
      <c r="H15" s="202">
        <v>0</v>
      </c>
      <c r="I15" s="202">
        <v>21.16</v>
      </c>
      <c r="J15" s="202">
        <v>1.1100000000000001</v>
      </c>
      <c r="K15" s="202">
        <v>0.98</v>
      </c>
      <c r="L15" s="202">
        <v>46.97</v>
      </c>
      <c r="M15" s="202">
        <v>0</v>
      </c>
      <c r="N15" s="202">
        <v>1.1399999999999999</v>
      </c>
      <c r="O15" s="202">
        <v>1.9</v>
      </c>
      <c r="P15" s="202">
        <v>2.2400000000000002</v>
      </c>
      <c r="Q15" s="202">
        <v>0.21</v>
      </c>
      <c r="R15" s="202">
        <v>0</v>
      </c>
      <c r="S15" s="202">
        <v>0.25</v>
      </c>
      <c r="T15" s="202">
        <v>0</v>
      </c>
      <c r="U15" s="202">
        <v>9.19</v>
      </c>
      <c r="V15" s="202">
        <v>0.2</v>
      </c>
      <c r="W15" s="202">
        <v>0.43</v>
      </c>
      <c r="X15" s="202">
        <v>1.41</v>
      </c>
      <c r="Y15" s="202">
        <v>0</v>
      </c>
      <c r="Z15" s="202">
        <v>2.67</v>
      </c>
      <c r="AA15" s="202">
        <v>0.86</v>
      </c>
      <c r="AB15" s="202">
        <v>0</v>
      </c>
      <c r="AC15" s="202">
        <v>11.68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8.14</v>
      </c>
      <c r="D16" s="202">
        <v>2.4</v>
      </c>
      <c r="E16" s="202">
        <v>0</v>
      </c>
      <c r="F16" s="202">
        <v>0</v>
      </c>
      <c r="G16" s="202">
        <v>13.52</v>
      </c>
      <c r="H16" s="202">
        <v>0</v>
      </c>
      <c r="I16" s="202">
        <v>21.16</v>
      </c>
      <c r="J16" s="202">
        <v>1.1100000000000001</v>
      </c>
      <c r="K16" s="202">
        <v>0.98</v>
      </c>
      <c r="L16" s="202">
        <v>46.97</v>
      </c>
      <c r="M16" s="202">
        <v>0</v>
      </c>
      <c r="N16" s="202">
        <v>1.1399999999999999</v>
      </c>
      <c r="O16" s="202">
        <v>1.9</v>
      </c>
      <c r="P16" s="202">
        <v>2.2400000000000002</v>
      </c>
      <c r="Q16" s="202">
        <v>0.21</v>
      </c>
      <c r="R16" s="202">
        <v>0</v>
      </c>
      <c r="S16" s="202">
        <v>0.25</v>
      </c>
      <c r="T16" s="202">
        <v>0</v>
      </c>
      <c r="U16" s="202">
        <v>9.19</v>
      </c>
      <c r="V16" s="202">
        <v>0.2</v>
      </c>
      <c r="W16" s="202">
        <v>0.43</v>
      </c>
      <c r="X16" s="202">
        <v>1.41</v>
      </c>
      <c r="Y16" s="202">
        <v>0</v>
      </c>
      <c r="Z16" s="202">
        <v>2.67</v>
      </c>
      <c r="AA16" s="202">
        <v>0.86</v>
      </c>
      <c r="AB16" s="202">
        <v>0</v>
      </c>
      <c r="AC16" s="202">
        <v>11.68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8.14</v>
      </c>
      <c r="D17" s="202">
        <v>2.5299999999999998</v>
      </c>
      <c r="E17" s="202">
        <v>0</v>
      </c>
      <c r="F17" s="202">
        <v>0</v>
      </c>
      <c r="G17" s="202">
        <v>13.52</v>
      </c>
      <c r="H17" s="202">
        <v>0</v>
      </c>
      <c r="I17" s="202">
        <v>21.16</v>
      </c>
      <c r="J17" s="202">
        <v>1.1100000000000001</v>
      </c>
      <c r="K17" s="202">
        <v>0.98</v>
      </c>
      <c r="L17" s="202">
        <v>46.97</v>
      </c>
      <c r="M17" s="202">
        <v>0</v>
      </c>
      <c r="N17" s="202">
        <v>1.1399999999999999</v>
      </c>
      <c r="O17" s="202">
        <v>1.9</v>
      </c>
      <c r="P17" s="202">
        <v>2.2400000000000002</v>
      </c>
      <c r="Q17" s="202">
        <v>0.21</v>
      </c>
      <c r="R17" s="202">
        <v>0</v>
      </c>
      <c r="S17" s="202">
        <v>0.25</v>
      </c>
      <c r="T17" s="202">
        <v>0</v>
      </c>
      <c r="U17" s="202">
        <v>9.19</v>
      </c>
      <c r="V17" s="202">
        <v>0.2</v>
      </c>
      <c r="W17" s="202">
        <v>0.43</v>
      </c>
      <c r="X17" s="202">
        <v>1.41</v>
      </c>
      <c r="Y17" s="202">
        <v>0</v>
      </c>
      <c r="Z17" s="202">
        <v>2.67</v>
      </c>
      <c r="AA17" s="202">
        <v>0.86</v>
      </c>
      <c r="AB17" s="202">
        <v>0</v>
      </c>
      <c r="AC17" s="202">
        <v>11.68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8.14</v>
      </c>
      <c r="D18" s="202">
        <v>2.5299999999999998</v>
      </c>
      <c r="E18" s="202">
        <v>0</v>
      </c>
      <c r="F18" s="202">
        <v>0</v>
      </c>
      <c r="G18" s="202">
        <v>13.52</v>
      </c>
      <c r="H18" s="202">
        <v>0</v>
      </c>
      <c r="I18" s="202">
        <v>21.16</v>
      </c>
      <c r="J18" s="202">
        <v>1.1100000000000001</v>
      </c>
      <c r="K18" s="202">
        <v>0.98</v>
      </c>
      <c r="L18" s="202">
        <v>46.97</v>
      </c>
      <c r="M18" s="202">
        <v>0</v>
      </c>
      <c r="N18" s="202">
        <v>1.1399999999999999</v>
      </c>
      <c r="O18" s="202">
        <v>1.9</v>
      </c>
      <c r="P18" s="202">
        <v>2.2400000000000002</v>
      </c>
      <c r="Q18" s="202">
        <v>0.21</v>
      </c>
      <c r="R18" s="202">
        <v>0</v>
      </c>
      <c r="S18" s="202">
        <v>0.25</v>
      </c>
      <c r="T18" s="202">
        <v>0</v>
      </c>
      <c r="U18" s="202">
        <v>9.19</v>
      </c>
      <c r="V18" s="202">
        <v>0.2</v>
      </c>
      <c r="W18" s="202">
        <v>0.43</v>
      </c>
      <c r="X18" s="202">
        <v>1.41</v>
      </c>
      <c r="Y18" s="202">
        <v>0</v>
      </c>
      <c r="Z18" s="202">
        <v>2.67</v>
      </c>
      <c r="AA18" s="202">
        <v>0.86</v>
      </c>
      <c r="AB18" s="202">
        <v>0</v>
      </c>
      <c r="AC18" s="202">
        <v>11.68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8.14</v>
      </c>
      <c r="D19" s="202">
        <v>2.5299999999999998</v>
      </c>
      <c r="E19" s="202">
        <v>0</v>
      </c>
      <c r="F19" s="202">
        <v>0</v>
      </c>
      <c r="G19" s="202">
        <v>13.52</v>
      </c>
      <c r="H19" s="202">
        <v>0</v>
      </c>
      <c r="I19" s="202">
        <v>21.16</v>
      </c>
      <c r="J19" s="202">
        <v>1.1100000000000001</v>
      </c>
      <c r="K19" s="202">
        <v>0.98</v>
      </c>
      <c r="L19" s="202">
        <v>46.97</v>
      </c>
      <c r="M19" s="202">
        <v>0</v>
      </c>
      <c r="N19" s="202">
        <v>1.1399999999999999</v>
      </c>
      <c r="O19" s="202">
        <v>1.9</v>
      </c>
      <c r="P19" s="202">
        <v>2.2400000000000002</v>
      </c>
      <c r="Q19" s="202">
        <v>0.21</v>
      </c>
      <c r="R19" s="202">
        <v>0</v>
      </c>
      <c r="S19" s="202">
        <v>0.25</v>
      </c>
      <c r="T19" s="202">
        <v>0</v>
      </c>
      <c r="U19" s="202">
        <v>9.19</v>
      </c>
      <c r="V19" s="202">
        <v>0.2</v>
      </c>
      <c r="W19" s="202">
        <v>0.43</v>
      </c>
      <c r="X19" s="202">
        <v>1.41</v>
      </c>
      <c r="Y19" s="202">
        <v>0</v>
      </c>
      <c r="Z19" s="202">
        <v>2.67</v>
      </c>
      <c r="AA19" s="202">
        <v>0.86</v>
      </c>
      <c r="AB19" s="202">
        <v>0</v>
      </c>
      <c r="AC19" s="202">
        <v>11.68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8.14</v>
      </c>
      <c r="D20" s="202">
        <v>2.5299999999999998</v>
      </c>
      <c r="E20" s="202">
        <v>0</v>
      </c>
      <c r="F20" s="202">
        <v>0</v>
      </c>
      <c r="G20" s="202">
        <v>13.52</v>
      </c>
      <c r="H20" s="202">
        <v>0</v>
      </c>
      <c r="I20" s="202">
        <v>21.16</v>
      </c>
      <c r="J20" s="202">
        <v>1.1100000000000001</v>
      </c>
      <c r="K20" s="202">
        <v>0.98</v>
      </c>
      <c r="L20" s="202">
        <v>46.97</v>
      </c>
      <c r="M20" s="202">
        <v>0</v>
      </c>
      <c r="N20" s="202">
        <v>1.1399999999999999</v>
      </c>
      <c r="O20" s="202">
        <v>1.9</v>
      </c>
      <c r="P20" s="202">
        <v>2.2400000000000002</v>
      </c>
      <c r="Q20" s="202">
        <v>0.21</v>
      </c>
      <c r="R20" s="202">
        <v>0</v>
      </c>
      <c r="S20" s="202">
        <v>0.25</v>
      </c>
      <c r="T20" s="202">
        <v>0</v>
      </c>
      <c r="U20" s="202">
        <v>9.19</v>
      </c>
      <c r="V20" s="202">
        <v>0.2</v>
      </c>
      <c r="W20" s="202">
        <v>0.43</v>
      </c>
      <c r="X20" s="202">
        <v>1.41</v>
      </c>
      <c r="Y20" s="202">
        <v>0</v>
      </c>
      <c r="Z20" s="202">
        <v>2.67</v>
      </c>
      <c r="AA20" s="202">
        <v>0.86</v>
      </c>
      <c r="AB20" s="202">
        <v>0</v>
      </c>
      <c r="AC20" s="202">
        <v>11.68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8.14</v>
      </c>
      <c r="D21" s="202">
        <v>2.5299999999999998</v>
      </c>
      <c r="E21" s="202">
        <v>0</v>
      </c>
      <c r="F21" s="202">
        <v>0</v>
      </c>
      <c r="G21" s="202">
        <v>13.52</v>
      </c>
      <c r="H21" s="202">
        <v>0</v>
      </c>
      <c r="I21" s="202">
        <v>21.16</v>
      </c>
      <c r="J21" s="202">
        <v>1.1100000000000001</v>
      </c>
      <c r="K21" s="202">
        <v>0.98</v>
      </c>
      <c r="L21" s="202">
        <v>46.97</v>
      </c>
      <c r="M21" s="202">
        <v>0</v>
      </c>
      <c r="N21" s="202">
        <v>1.1399999999999999</v>
      </c>
      <c r="O21" s="202">
        <v>1.9</v>
      </c>
      <c r="P21" s="202">
        <v>2.2799999999999998</v>
      </c>
      <c r="Q21" s="202">
        <v>0.21</v>
      </c>
      <c r="R21" s="202">
        <v>0</v>
      </c>
      <c r="S21" s="202">
        <v>0.25</v>
      </c>
      <c r="T21" s="202">
        <v>0</v>
      </c>
      <c r="U21" s="202">
        <v>9.19</v>
      </c>
      <c r="V21" s="202">
        <v>0.2</v>
      </c>
      <c r="W21" s="202">
        <v>0.43</v>
      </c>
      <c r="X21" s="202">
        <v>1.41</v>
      </c>
      <c r="Y21" s="202">
        <v>0</v>
      </c>
      <c r="Z21" s="202">
        <v>2.67</v>
      </c>
      <c r="AA21" s="202">
        <v>0.86</v>
      </c>
      <c r="AB21" s="202">
        <v>0</v>
      </c>
      <c r="AC21" s="202">
        <v>11.68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8.14</v>
      </c>
      <c r="D22" s="202">
        <v>2.5299999999999998</v>
      </c>
      <c r="E22" s="202">
        <v>0</v>
      </c>
      <c r="F22" s="202">
        <v>0</v>
      </c>
      <c r="G22" s="202">
        <v>13.52</v>
      </c>
      <c r="H22" s="202">
        <v>0</v>
      </c>
      <c r="I22" s="202">
        <v>21.16</v>
      </c>
      <c r="J22" s="202">
        <v>1.1100000000000001</v>
      </c>
      <c r="K22" s="202">
        <v>0.98</v>
      </c>
      <c r="L22" s="202">
        <v>46.97</v>
      </c>
      <c r="M22" s="202">
        <v>0</v>
      </c>
      <c r="N22" s="202">
        <v>1.1399999999999999</v>
      </c>
      <c r="O22" s="202">
        <v>1.9</v>
      </c>
      <c r="P22" s="202">
        <v>2.2799999999999998</v>
      </c>
      <c r="Q22" s="202">
        <v>0.21</v>
      </c>
      <c r="R22" s="202">
        <v>0</v>
      </c>
      <c r="S22" s="202">
        <v>0.25</v>
      </c>
      <c r="T22" s="202">
        <v>0</v>
      </c>
      <c r="U22" s="202">
        <v>9.19</v>
      </c>
      <c r="V22" s="202">
        <v>0.2</v>
      </c>
      <c r="W22" s="202">
        <v>0.43</v>
      </c>
      <c r="X22" s="202">
        <v>1.41</v>
      </c>
      <c r="Y22" s="202">
        <v>0</v>
      </c>
      <c r="Z22" s="202">
        <v>2.67</v>
      </c>
      <c r="AA22" s="202">
        <v>0.86</v>
      </c>
      <c r="AB22" s="202">
        <v>0</v>
      </c>
      <c r="AC22" s="202">
        <v>11.68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8.14</v>
      </c>
      <c r="D23" s="202">
        <v>2.5299999999999998</v>
      </c>
      <c r="E23" s="202">
        <v>0</v>
      </c>
      <c r="F23" s="202">
        <v>0</v>
      </c>
      <c r="G23" s="202">
        <v>13.52</v>
      </c>
      <c r="H23" s="202">
        <v>0</v>
      </c>
      <c r="I23" s="202">
        <v>21.16</v>
      </c>
      <c r="J23" s="202">
        <v>1.1100000000000001</v>
      </c>
      <c r="K23" s="202">
        <v>0.98</v>
      </c>
      <c r="L23" s="202">
        <v>46.97</v>
      </c>
      <c r="M23" s="202">
        <v>0</v>
      </c>
      <c r="N23" s="202">
        <v>1.1399999999999999</v>
      </c>
      <c r="O23" s="202">
        <v>1.9</v>
      </c>
      <c r="P23" s="202">
        <v>2.2799999999999998</v>
      </c>
      <c r="Q23" s="202">
        <v>0.21</v>
      </c>
      <c r="R23" s="202">
        <v>0</v>
      </c>
      <c r="S23" s="202">
        <v>0.25</v>
      </c>
      <c r="T23" s="202">
        <v>0</v>
      </c>
      <c r="U23" s="202">
        <v>9.19</v>
      </c>
      <c r="V23" s="202">
        <v>0.2</v>
      </c>
      <c r="W23" s="202">
        <v>0.43</v>
      </c>
      <c r="X23" s="202">
        <v>1.41</v>
      </c>
      <c r="Y23" s="202">
        <v>0</v>
      </c>
      <c r="Z23" s="202">
        <v>2.67</v>
      </c>
      <c r="AA23" s="202">
        <v>0.86</v>
      </c>
      <c r="AB23" s="202">
        <v>0</v>
      </c>
      <c r="AC23" s="202">
        <v>11.68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8.14</v>
      </c>
      <c r="D24" s="202">
        <v>2.5299999999999998</v>
      </c>
      <c r="E24" s="202">
        <v>0</v>
      </c>
      <c r="F24" s="202">
        <v>0</v>
      </c>
      <c r="G24" s="202">
        <v>13.52</v>
      </c>
      <c r="H24" s="202">
        <v>0</v>
      </c>
      <c r="I24" s="202">
        <v>21.16</v>
      </c>
      <c r="J24" s="202">
        <v>1.1100000000000001</v>
      </c>
      <c r="K24" s="202">
        <v>0.98</v>
      </c>
      <c r="L24" s="202">
        <v>46.97</v>
      </c>
      <c r="M24" s="202">
        <v>0</v>
      </c>
      <c r="N24" s="202">
        <v>1.1399999999999999</v>
      </c>
      <c r="O24" s="202">
        <v>1.9</v>
      </c>
      <c r="P24" s="202">
        <v>2.2799999999999998</v>
      </c>
      <c r="Q24" s="202">
        <v>0.21</v>
      </c>
      <c r="R24" s="202">
        <v>0</v>
      </c>
      <c r="S24" s="202">
        <v>0.25</v>
      </c>
      <c r="T24" s="202">
        <v>0</v>
      </c>
      <c r="U24" s="202">
        <v>9.19</v>
      </c>
      <c r="V24" s="202">
        <v>0.2</v>
      </c>
      <c r="W24" s="202">
        <v>0.43</v>
      </c>
      <c r="X24" s="202">
        <v>1.41</v>
      </c>
      <c r="Y24" s="202">
        <v>0</v>
      </c>
      <c r="Z24" s="202">
        <v>2.67</v>
      </c>
      <c r="AA24" s="202">
        <v>0.86</v>
      </c>
      <c r="AB24" s="202">
        <v>0</v>
      </c>
      <c r="AC24" s="202">
        <v>11.68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8.14</v>
      </c>
      <c r="D25" s="202">
        <v>2.5299999999999998</v>
      </c>
      <c r="E25" s="202">
        <v>0</v>
      </c>
      <c r="F25" s="202">
        <v>0</v>
      </c>
      <c r="G25" s="202">
        <v>13.52</v>
      </c>
      <c r="H25" s="202">
        <v>0</v>
      </c>
      <c r="I25" s="202">
        <v>21.16</v>
      </c>
      <c r="J25" s="202">
        <v>1.1100000000000001</v>
      </c>
      <c r="K25" s="202">
        <v>0.98</v>
      </c>
      <c r="L25" s="202">
        <v>46.97</v>
      </c>
      <c r="M25" s="202">
        <v>0</v>
      </c>
      <c r="N25" s="202">
        <v>1.1399999999999999</v>
      </c>
      <c r="O25" s="202">
        <v>1.9</v>
      </c>
      <c r="P25" s="202">
        <v>2.2799999999999998</v>
      </c>
      <c r="Q25" s="202">
        <v>0.21</v>
      </c>
      <c r="R25" s="202">
        <v>0</v>
      </c>
      <c r="S25" s="202">
        <v>0.25</v>
      </c>
      <c r="T25" s="202">
        <v>0</v>
      </c>
      <c r="U25" s="202">
        <v>9.19</v>
      </c>
      <c r="V25" s="202">
        <v>0.2</v>
      </c>
      <c r="W25" s="202">
        <v>0.43</v>
      </c>
      <c r="X25" s="202">
        <v>1.41</v>
      </c>
      <c r="Y25" s="202">
        <v>0</v>
      </c>
      <c r="Z25" s="202">
        <v>2.67</v>
      </c>
      <c r="AA25" s="202">
        <v>0.86</v>
      </c>
      <c r="AB25" s="202">
        <v>0</v>
      </c>
      <c r="AC25" s="202">
        <v>11.68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8.14</v>
      </c>
      <c r="D26" s="202">
        <v>2.5299999999999998</v>
      </c>
      <c r="E26" s="202">
        <v>0</v>
      </c>
      <c r="F26" s="202">
        <v>0</v>
      </c>
      <c r="G26" s="202">
        <v>13.52</v>
      </c>
      <c r="H26" s="202">
        <v>0</v>
      </c>
      <c r="I26" s="202">
        <v>21.16</v>
      </c>
      <c r="J26" s="202">
        <v>1.1100000000000001</v>
      </c>
      <c r="K26" s="202">
        <v>0.98</v>
      </c>
      <c r="L26" s="202">
        <v>46.97</v>
      </c>
      <c r="M26" s="202">
        <v>0</v>
      </c>
      <c r="N26" s="202">
        <v>1.1399999999999999</v>
      </c>
      <c r="O26" s="202">
        <v>1.9</v>
      </c>
      <c r="P26" s="202">
        <v>2.2799999999999998</v>
      </c>
      <c r="Q26" s="202">
        <v>0.21</v>
      </c>
      <c r="R26" s="202">
        <v>0</v>
      </c>
      <c r="S26" s="202">
        <v>0.25</v>
      </c>
      <c r="T26" s="202">
        <v>0</v>
      </c>
      <c r="U26" s="202">
        <v>9.19</v>
      </c>
      <c r="V26" s="202">
        <v>0.2</v>
      </c>
      <c r="W26" s="202">
        <v>0.43</v>
      </c>
      <c r="X26" s="202">
        <v>1.41</v>
      </c>
      <c r="Y26" s="202">
        <v>0</v>
      </c>
      <c r="Z26" s="202">
        <v>2.67</v>
      </c>
      <c r="AA26" s="202">
        <v>0.86</v>
      </c>
      <c r="AB26" s="202">
        <v>0</v>
      </c>
      <c r="AC26" s="202">
        <v>11.68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8.14</v>
      </c>
      <c r="D27" s="202">
        <v>2.5299999999999998</v>
      </c>
      <c r="E27" s="202">
        <v>0</v>
      </c>
      <c r="F27" s="202">
        <v>0</v>
      </c>
      <c r="G27" s="202">
        <v>13.52</v>
      </c>
      <c r="H27" s="202">
        <v>0</v>
      </c>
      <c r="I27" s="202">
        <v>21.16</v>
      </c>
      <c r="J27" s="202">
        <v>1.1100000000000001</v>
      </c>
      <c r="K27" s="202">
        <v>0.98</v>
      </c>
      <c r="L27" s="202">
        <v>46.97</v>
      </c>
      <c r="M27" s="202">
        <v>0</v>
      </c>
      <c r="N27" s="202">
        <v>1.1399999999999999</v>
      </c>
      <c r="O27" s="202">
        <v>1.9</v>
      </c>
      <c r="P27" s="202">
        <v>2.2799999999999998</v>
      </c>
      <c r="Q27" s="202">
        <v>0.21</v>
      </c>
      <c r="R27" s="202">
        <v>0</v>
      </c>
      <c r="S27" s="202">
        <v>0.25</v>
      </c>
      <c r="T27" s="202">
        <v>0</v>
      </c>
      <c r="U27" s="202">
        <v>9.19</v>
      </c>
      <c r="V27" s="202">
        <v>0.2</v>
      </c>
      <c r="W27" s="202">
        <v>0.43</v>
      </c>
      <c r="X27" s="202">
        <v>1.41</v>
      </c>
      <c r="Y27" s="202">
        <v>0</v>
      </c>
      <c r="Z27" s="202">
        <v>2.67</v>
      </c>
      <c r="AA27" s="202">
        <v>0.86</v>
      </c>
      <c r="AB27" s="202">
        <v>0</v>
      </c>
      <c r="AC27" s="202">
        <v>11.68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24.75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8.14</v>
      </c>
      <c r="D28" s="202">
        <v>2.5299999999999998</v>
      </c>
      <c r="E28" s="202">
        <v>0</v>
      </c>
      <c r="F28" s="202">
        <v>0</v>
      </c>
      <c r="G28" s="202">
        <v>13.52</v>
      </c>
      <c r="H28" s="202">
        <v>0</v>
      </c>
      <c r="I28" s="202">
        <v>21.16</v>
      </c>
      <c r="J28" s="202">
        <v>1.1100000000000001</v>
      </c>
      <c r="K28" s="202">
        <v>0.98</v>
      </c>
      <c r="L28" s="202">
        <v>46.97</v>
      </c>
      <c r="M28" s="202">
        <v>0</v>
      </c>
      <c r="N28" s="202">
        <v>1.1399999999999999</v>
      </c>
      <c r="O28" s="202">
        <v>1.9</v>
      </c>
      <c r="P28" s="202">
        <v>2.2799999999999998</v>
      </c>
      <c r="Q28" s="202">
        <v>0.21</v>
      </c>
      <c r="R28" s="202">
        <v>0</v>
      </c>
      <c r="S28" s="202">
        <v>0.25</v>
      </c>
      <c r="T28" s="202">
        <v>0</v>
      </c>
      <c r="U28" s="202">
        <v>9.19</v>
      </c>
      <c r="V28" s="202">
        <v>0.2</v>
      </c>
      <c r="W28" s="202">
        <v>0.43</v>
      </c>
      <c r="X28" s="202">
        <v>1.41</v>
      </c>
      <c r="Y28" s="202">
        <v>0</v>
      </c>
      <c r="Z28" s="202">
        <v>2.67</v>
      </c>
      <c r="AA28" s="202">
        <v>0.86</v>
      </c>
      <c r="AB28" s="202">
        <v>0</v>
      </c>
      <c r="AC28" s="202">
        <v>11.68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8.14</v>
      </c>
      <c r="D29" s="202">
        <v>2.5299999999999998</v>
      </c>
      <c r="E29" s="202">
        <v>0</v>
      </c>
      <c r="F29" s="202">
        <v>0</v>
      </c>
      <c r="G29" s="202">
        <v>13.52</v>
      </c>
      <c r="H29" s="202">
        <v>0</v>
      </c>
      <c r="I29" s="202">
        <v>21.16</v>
      </c>
      <c r="J29" s="202">
        <v>1.1100000000000001</v>
      </c>
      <c r="K29" s="202">
        <v>0.98</v>
      </c>
      <c r="L29" s="202">
        <v>46.97</v>
      </c>
      <c r="M29" s="202">
        <v>0</v>
      </c>
      <c r="N29" s="202">
        <v>1.1399999999999999</v>
      </c>
      <c r="O29" s="202">
        <v>1.9</v>
      </c>
      <c r="P29" s="202">
        <v>2.2799999999999998</v>
      </c>
      <c r="Q29" s="202">
        <v>0.21</v>
      </c>
      <c r="R29" s="202">
        <v>0</v>
      </c>
      <c r="S29" s="202">
        <v>0.25</v>
      </c>
      <c r="T29" s="202">
        <v>0</v>
      </c>
      <c r="U29" s="202">
        <v>9.19</v>
      </c>
      <c r="V29" s="202">
        <v>0.2</v>
      </c>
      <c r="W29" s="202">
        <v>0.43</v>
      </c>
      <c r="X29" s="202">
        <v>1.41</v>
      </c>
      <c r="Y29" s="202">
        <v>0</v>
      </c>
      <c r="Z29" s="202">
        <v>2.67</v>
      </c>
      <c r="AA29" s="202">
        <v>0.86</v>
      </c>
      <c r="AB29" s="202">
        <v>0</v>
      </c>
      <c r="AC29" s="202">
        <v>11.68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8.14</v>
      </c>
      <c r="D30" s="202">
        <v>2.5299999999999998</v>
      </c>
      <c r="E30" s="202">
        <v>0</v>
      </c>
      <c r="F30" s="202">
        <v>0</v>
      </c>
      <c r="G30" s="202">
        <v>13.52</v>
      </c>
      <c r="H30" s="202">
        <v>0</v>
      </c>
      <c r="I30" s="202">
        <v>21.16</v>
      </c>
      <c r="J30" s="202">
        <v>1.1100000000000001</v>
      </c>
      <c r="K30" s="202">
        <v>0.98</v>
      </c>
      <c r="L30" s="202">
        <v>46.97</v>
      </c>
      <c r="M30" s="202">
        <v>0</v>
      </c>
      <c r="N30" s="202">
        <v>1.1399999999999999</v>
      </c>
      <c r="O30" s="202">
        <v>1.9</v>
      </c>
      <c r="P30" s="202">
        <v>2.2799999999999998</v>
      </c>
      <c r="Q30" s="202">
        <v>0.21</v>
      </c>
      <c r="R30" s="202">
        <v>0</v>
      </c>
      <c r="S30" s="202">
        <v>0.25</v>
      </c>
      <c r="T30" s="202">
        <v>0</v>
      </c>
      <c r="U30" s="202">
        <v>9.19</v>
      </c>
      <c r="V30" s="202">
        <v>0.2</v>
      </c>
      <c r="W30" s="202">
        <v>0.43</v>
      </c>
      <c r="X30" s="202">
        <v>1.41</v>
      </c>
      <c r="Y30" s="202">
        <v>0</v>
      </c>
      <c r="Z30" s="202">
        <v>2.67</v>
      </c>
      <c r="AA30" s="202">
        <v>0.86</v>
      </c>
      <c r="AB30" s="202">
        <v>0</v>
      </c>
      <c r="AC30" s="202">
        <v>11.68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8.14</v>
      </c>
      <c r="D31" s="202">
        <v>2.5299999999999998</v>
      </c>
      <c r="E31" s="202">
        <v>0</v>
      </c>
      <c r="F31" s="202">
        <v>0</v>
      </c>
      <c r="G31" s="202">
        <v>13.52</v>
      </c>
      <c r="H31" s="202">
        <v>0</v>
      </c>
      <c r="I31" s="202">
        <v>21.16</v>
      </c>
      <c r="J31" s="202">
        <v>1.1100000000000001</v>
      </c>
      <c r="K31" s="202">
        <v>0.98</v>
      </c>
      <c r="L31" s="202">
        <v>46.97</v>
      </c>
      <c r="M31" s="202">
        <v>0</v>
      </c>
      <c r="N31" s="202">
        <v>1.1399999999999999</v>
      </c>
      <c r="O31" s="202">
        <v>1.9</v>
      </c>
      <c r="P31" s="202">
        <v>2.2799999999999998</v>
      </c>
      <c r="Q31" s="202">
        <v>0.21</v>
      </c>
      <c r="R31" s="202">
        <v>0</v>
      </c>
      <c r="S31" s="202">
        <v>0.25</v>
      </c>
      <c r="T31" s="202">
        <v>0</v>
      </c>
      <c r="U31" s="202">
        <v>9.19</v>
      </c>
      <c r="V31" s="202">
        <v>0.2</v>
      </c>
      <c r="W31" s="202">
        <v>0.43</v>
      </c>
      <c r="X31" s="202">
        <v>1.41</v>
      </c>
      <c r="Y31" s="202">
        <v>0</v>
      </c>
      <c r="Z31" s="202">
        <v>2.67</v>
      </c>
      <c r="AA31" s="202">
        <v>0.86</v>
      </c>
      <c r="AB31" s="202">
        <v>0</v>
      </c>
      <c r="AC31" s="202">
        <v>11.68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24.93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8.14</v>
      </c>
      <c r="D32" s="202">
        <v>2.5299999999999998</v>
      </c>
      <c r="E32" s="202">
        <v>0</v>
      </c>
      <c r="F32" s="202">
        <v>0</v>
      </c>
      <c r="G32" s="202">
        <v>13.52</v>
      </c>
      <c r="H32" s="202">
        <v>0</v>
      </c>
      <c r="I32" s="202">
        <v>21.16</v>
      </c>
      <c r="J32" s="202">
        <v>1.1100000000000001</v>
      </c>
      <c r="K32" s="202">
        <v>0.98</v>
      </c>
      <c r="L32" s="202">
        <v>46.97</v>
      </c>
      <c r="M32" s="202">
        <v>0</v>
      </c>
      <c r="N32" s="202">
        <v>1.1399999999999999</v>
      </c>
      <c r="O32" s="202">
        <v>1.9</v>
      </c>
      <c r="P32" s="202">
        <v>2.2799999999999998</v>
      </c>
      <c r="Q32" s="202">
        <v>0.21</v>
      </c>
      <c r="R32" s="202">
        <v>0</v>
      </c>
      <c r="S32" s="202">
        <v>0.25</v>
      </c>
      <c r="T32" s="202">
        <v>0</v>
      </c>
      <c r="U32" s="202">
        <v>9.19</v>
      </c>
      <c r="V32" s="202">
        <v>0.2</v>
      </c>
      <c r="W32" s="202">
        <v>0.43</v>
      </c>
      <c r="X32" s="202">
        <v>1.41</v>
      </c>
      <c r="Y32" s="202">
        <v>0</v>
      </c>
      <c r="Z32" s="202">
        <v>2.67</v>
      </c>
      <c r="AA32" s="202">
        <v>0.86</v>
      </c>
      <c r="AB32" s="202">
        <v>0</v>
      </c>
      <c r="AC32" s="202">
        <v>11.68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24.93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8.14</v>
      </c>
      <c r="D33" s="202">
        <v>2.5299999999999998</v>
      </c>
      <c r="E33" s="202">
        <v>0</v>
      </c>
      <c r="F33" s="202">
        <v>0</v>
      </c>
      <c r="G33" s="202">
        <v>13.52</v>
      </c>
      <c r="H33" s="202">
        <v>0</v>
      </c>
      <c r="I33" s="202">
        <v>21.16</v>
      </c>
      <c r="J33" s="202">
        <v>1.1100000000000001</v>
      </c>
      <c r="K33" s="202">
        <v>0.98</v>
      </c>
      <c r="L33" s="202">
        <v>46.97</v>
      </c>
      <c r="M33" s="202">
        <v>0</v>
      </c>
      <c r="N33" s="202">
        <v>1.1399999999999999</v>
      </c>
      <c r="O33" s="202">
        <v>1.9</v>
      </c>
      <c r="P33" s="202">
        <v>2.2799999999999998</v>
      </c>
      <c r="Q33" s="202">
        <v>0.21</v>
      </c>
      <c r="R33" s="202">
        <v>0</v>
      </c>
      <c r="S33" s="202">
        <v>0.25</v>
      </c>
      <c r="T33" s="202">
        <v>0</v>
      </c>
      <c r="U33" s="202">
        <v>9.19</v>
      </c>
      <c r="V33" s="202">
        <v>0.2</v>
      </c>
      <c r="W33" s="202">
        <v>0.43</v>
      </c>
      <c r="X33" s="202">
        <v>1.41</v>
      </c>
      <c r="Y33" s="202">
        <v>0</v>
      </c>
      <c r="Z33" s="202">
        <v>2.67</v>
      </c>
      <c r="AA33" s="202">
        <v>0.86</v>
      </c>
      <c r="AB33" s="202">
        <v>0</v>
      </c>
      <c r="AC33" s="202">
        <v>11.68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24.93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8.14</v>
      </c>
      <c r="D34" s="202">
        <v>2.5299999999999998</v>
      </c>
      <c r="E34" s="202">
        <v>0</v>
      </c>
      <c r="F34" s="202">
        <v>0</v>
      </c>
      <c r="G34" s="202">
        <v>13.52</v>
      </c>
      <c r="H34" s="202">
        <v>0</v>
      </c>
      <c r="I34" s="202">
        <v>21.16</v>
      </c>
      <c r="J34" s="202">
        <v>1.1100000000000001</v>
      </c>
      <c r="K34" s="202">
        <v>0.98</v>
      </c>
      <c r="L34" s="202">
        <v>46.97</v>
      </c>
      <c r="M34" s="202">
        <v>0</v>
      </c>
      <c r="N34" s="202">
        <v>1.1399999999999999</v>
      </c>
      <c r="O34" s="202">
        <v>1.9</v>
      </c>
      <c r="P34" s="202">
        <v>2.2799999999999998</v>
      </c>
      <c r="Q34" s="202">
        <v>0.21</v>
      </c>
      <c r="R34" s="202">
        <v>0</v>
      </c>
      <c r="S34" s="202">
        <v>0.25</v>
      </c>
      <c r="T34" s="202">
        <v>0</v>
      </c>
      <c r="U34" s="202">
        <v>9.19</v>
      </c>
      <c r="V34" s="202">
        <v>0.2</v>
      </c>
      <c r="W34" s="202">
        <v>0.43</v>
      </c>
      <c r="X34" s="202">
        <v>1.41</v>
      </c>
      <c r="Y34" s="202">
        <v>0</v>
      </c>
      <c r="Z34" s="202">
        <v>2.67</v>
      </c>
      <c r="AA34" s="202">
        <v>0.86</v>
      </c>
      <c r="AB34" s="202">
        <v>0</v>
      </c>
      <c r="AC34" s="202">
        <v>11.68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24.93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8.14</v>
      </c>
      <c r="D35" s="202">
        <v>2.5299999999999998</v>
      </c>
      <c r="E35" s="202">
        <v>0</v>
      </c>
      <c r="F35" s="202">
        <v>0</v>
      </c>
      <c r="G35" s="202">
        <v>13.52</v>
      </c>
      <c r="H35" s="202">
        <v>0</v>
      </c>
      <c r="I35" s="202">
        <v>21.16</v>
      </c>
      <c r="J35" s="202">
        <v>1.1100000000000001</v>
      </c>
      <c r="K35" s="202">
        <v>0.98</v>
      </c>
      <c r="L35" s="202">
        <v>46.97</v>
      </c>
      <c r="M35" s="202">
        <v>0</v>
      </c>
      <c r="N35" s="202">
        <v>1.1399999999999999</v>
      </c>
      <c r="O35" s="202">
        <v>1.9</v>
      </c>
      <c r="P35" s="202">
        <v>2.2799999999999998</v>
      </c>
      <c r="Q35" s="202">
        <v>0.21</v>
      </c>
      <c r="R35" s="202">
        <v>0</v>
      </c>
      <c r="S35" s="202">
        <v>0.25</v>
      </c>
      <c r="T35" s="202">
        <v>0</v>
      </c>
      <c r="U35" s="202">
        <v>9.19</v>
      </c>
      <c r="V35" s="202">
        <v>0.2</v>
      </c>
      <c r="W35" s="202">
        <v>0.43</v>
      </c>
      <c r="X35" s="202">
        <v>1.41</v>
      </c>
      <c r="Y35" s="202">
        <v>0</v>
      </c>
      <c r="Z35" s="202">
        <v>2.67</v>
      </c>
      <c r="AA35" s="202">
        <v>0.86</v>
      </c>
      <c r="AB35" s="202">
        <v>0</v>
      </c>
      <c r="AC35" s="202">
        <v>11.68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25.15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8.14</v>
      </c>
      <c r="D36" s="202">
        <v>2.5299999999999998</v>
      </c>
      <c r="E36" s="202">
        <v>0</v>
      </c>
      <c r="F36" s="202">
        <v>0</v>
      </c>
      <c r="G36" s="202">
        <v>13.52</v>
      </c>
      <c r="H36" s="202">
        <v>0</v>
      </c>
      <c r="I36" s="202">
        <v>21.16</v>
      </c>
      <c r="J36" s="202">
        <v>1.1100000000000001</v>
      </c>
      <c r="K36" s="202">
        <v>0.98</v>
      </c>
      <c r="L36" s="202">
        <v>46.97</v>
      </c>
      <c r="M36" s="202">
        <v>0</v>
      </c>
      <c r="N36" s="202">
        <v>1.1399999999999999</v>
      </c>
      <c r="O36" s="202">
        <v>1.9</v>
      </c>
      <c r="P36" s="202">
        <v>2.2799999999999998</v>
      </c>
      <c r="Q36" s="202">
        <v>0.21</v>
      </c>
      <c r="R36" s="202">
        <v>0</v>
      </c>
      <c r="S36" s="202">
        <v>0.25</v>
      </c>
      <c r="T36" s="202">
        <v>0</v>
      </c>
      <c r="U36" s="202">
        <v>9.19</v>
      </c>
      <c r="V36" s="202">
        <v>0.2</v>
      </c>
      <c r="W36" s="202">
        <v>0.43</v>
      </c>
      <c r="X36" s="202">
        <v>1.41</v>
      </c>
      <c r="Y36" s="202">
        <v>0</v>
      </c>
      <c r="Z36" s="202">
        <v>2.67</v>
      </c>
      <c r="AA36" s="202">
        <v>0.86</v>
      </c>
      <c r="AB36" s="202">
        <v>0</v>
      </c>
      <c r="AC36" s="202">
        <v>11.68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25.15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8.14</v>
      </c>
      <c r="D37" s="202">
        <v>2.5299999999999998</v>
      </c>
      <c r="E37" s="202">
        <v>0</v>
      </c>
      <c r="F37" s="202">
        <v>0</v>
      </c>
      <c r="G37" s="202">
        <v>13.52</v>
      </c>
      <c r="H37" s="202">
        <v>0</v>
      </c>
      <c r="I37" s="202">
        <v>14.75</v>
      </c>
      <c r="J37" s="202">
        <v>1.1100000000000001</v>
      </c>
      <c r="K37" s="202">
        <v>0.98</v>
      </c>
      <c r="L37" s="202">
        <v>46.97</v>
      </c>
      <c r="M37" s="202">
        <v>0</v>
      </c>
      <c r="N37" s="202">
        <v>1.1399999999999999</v>
      </c>
      <c r="O37" s="202">
        <v>1.9</v>
      </c>
      <c r="P37" s="202">
        <v>2.2799999999999998</v>
      </c>
      <c r="Q37" s="202">
        <v>0.21</v>
      </c>
      <c r="R37" s="202">
        <v>0</v>
      </c>
      <c r="S37" s="202">
        <v>0.25</v>
      </c>
      <c r="T37" s="202">
        <v>0</v>
      </c>
      <c r="U37" s="202">
        <v>9.19</v>
      </c>
      <c r="V37" s="202">
        <v>0.2</v>
      </c>
      <c r="W37" s="202">
        <v>0.43</v>
      </c>
      <c r="X37" s="202">
        <v>1.41</v>
      </c>
      <c r="Y37" s="202">
        <v>0</v>
      </c>
      <c r="Z37" s="202">
        <v>2.67</v>
      </c>
      <c r="AA37" s="202">
        <v>0.86</v>
      </c>
      <c r="AB37" s="202">
        <v>0</v>
      </c>
      <c r="AC37" s="202">
        <v>11.68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25.15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8.14</v>
      </c>
      <c r="D38" s="202">
        <v>2.5299999999999998</v>
      </c>
      <c r="E38" s="202">
        <v>0</v>
      </c>
      <c r="F38" s="202">
        <v>0</v>
      </c>
      <c r="G38" s="202">
        <v>13.52</v>
      </c>
      <c r="H38" s="202">
        <v>0</v>
      </c>
      <c r="I38" s="202">
        <v>14.75</v>
      </c>
      <c r="J38" s="202">
        <v>1.1100000000000001</v>
      </c>
      <c r="K38" s="202">
        <v>0.98</v>
      </c>
      <c r="L38" s="202">
        <v>46.48</v>
      </c>
      <c r="M38" s="202">
        <v>0</v>
      </c>
      <c r="N38" s="202">
        <v>1.1399999999999999</v>
      </c>
      <c r="O38" s="202">
        <v>1.9</v>
      </c>
      <c r="P38" s="202">
        <v>2.2799999999999998</v>
      </c>
      <c r="Q38" s="202">
        <v>0.21</v>
      </c>
      <c r="R38" s="202">
        <v>0</v>
      </c>
      <c r="S38" s="202">
        <v>0.25</v>
      </c>
      <c r="T38" s="202">
        <v>0</v>
      </c>
      <c r="U38" s="202">
        <v>9.19</v>
      </c>
      <c r="V38" s="202">
        <v>0.2</v>
      </c>
      <c r="W38" s="202">
        <v>0.43</v>
      </c>
      <c r="X38" s="202">
        <v>1.41</v>
      </c>
      <c r="Y38" s="202">
        <v>0</v>
      </c>
      <c r="Z38" s="202">
        <v>27.38</v>
      </c>
      <c r="AA38" s="202">
        <v>0.86</v>
      </c>
      <c r="AB38" s="202">
        <v>0</v>
      </c>
      <c r="AC38" s="202">
        <v>11.68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25.15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8.14</v>
      </c>
      <c r="D39" s="202">
        <v>2.5299999999999998</v>
      </c>
      <c r="E39" s="202">
        <v>0</v>
      </c>
      <c r="F39" s="202">
        <v>0</v>
      </c>
      <c r="G39" s="202">
        <v>13.52</v>
      </c>
      <c r="H39" s="202">
        <v>0</v>
      </c>
      <c r="I39" s="202">
        <v>14.75</v>
      </c>
      <c r="J39" s="202">
        <v>1.1100000000000001</v>
      </c>
      <c r="K39" s="202">
        <v>0.98</v>
      </c>
      <c r="L39" s="202">
        <v>46.48</v>
      </c>
      <c r="M39" s="202">
        <v>0</v>
      </c>
      <c r="N39" s="202">
        <v>1.1399999999999999</v>
      </c>
      <c r="O39" s="202">
        <v>1.9</v>
      </c>
      <c r="P39" s="202">
        <v>2.2799999999999998</v>
      </c>
      <c r="Q39" s="202">
        <v>0.21</v>
      </c>
      <c r="R39" s="202">
        <v>0</v>
      </c>
      <c r="S39" s="202">
        <v>0.25</v>
      </c>
      <c r="T39" s="202">
        <v>0</v>
      </c>
      <c r="U39" s="202">
        <v>9.19</v>
      </c>
      <c r="V39" s="202">
        <v>0.2</v>
      </c>
      <c r="W39" s="202">
        <v>0.43</v>
      </c>
      <c r="X39" s="202">
        <v>1.41</v>
      </c>
      <c r="Y39" s="202">
        <v>0</v>
      </c>
      <c r="Z39" s="202">
        <v>37</v>
      </c>
      <c r="AA39" s="202">
        <v>0.86</v>
      </c>
      <c r="AB39" s="202">
        <v>0</v>
      </c>
      <c r="AC39" s="202">
        <v>11.15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25.15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8.14</v>
      </c>
      <c r="D40" s="202">
        <v>2.5299999999999998</v>
      </c>
      <c r="E40" s="202">
        <v>0</v>
      </c>
      <c r="F40" s="202">
        <v>0</v>
      </c>
      <c r="G40" s="202">
        <v>13.52</v>
      </c>
      <c r="H40" s="202">
        <v>0</v>
      </c>
      <c r="I40" s="202">
        <v>14.75</v>
      </c>
      <c r="J40" s="202">
        <v>1.1100000000000001</v>
      </c>
      <c r="K40" s="202">
        <v>0.98</v>
      </c>
      <c r="L40" s="202">
        <v>46.48</v>
      </c>
      <c r="M40" s="202">
        <v>0</v>
      </c>
      <c r="N40" s="202">
        <v>1.1399999999999999</v>
      </c>
      <c r="O40" s="202">
        <v>1.9</v>
      </c>
      <c r="P40" s="202">
        <v>2.2799999999999998</v>
      </c>
      <c r="Q40" s="202">
        <v>0.21</v>
      </c>
      <c r="R40" s="202">
        <v>0</v>
      </c>
      <c r="S40" s="202">
        <v>0.25</v>
      </c>
      <c r="T40" s="202">
        <v>0</v>
      </c>
      <c r="U40" s="202">
        <v>9.19</v>
      </c>
      <c r="V40" s="202">
        <v>0.2</v>
      </c>
      <c r="W40" s="202">
        <v>0.43</v>
      </c>
      <c r="X40" s="202">
        <v>1.41</v>
      </c>
      <c r="Y40" s="202">
        <v>0</v>
      </c>
      <c r="Z40" s="202">
        <v>37</v>
      </c>
      <c r="AA40" s="202">
        <v>0.86</v>
      </c>
      <c r="AB40" s="202">
        <v>0</v>
      </c>
      <c r="AC40" s="202">
        <v>11.15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25.15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8.14</v>
      </c>
      <c r="D41" s="202">
        <v>2.5299999999999998</v>
      </c>
      <c r="E41" s="202">
        <v>0</v>
      </c>
      <c r="F41" s="202">
        <v>0</v>
      </c>
      <c r="G41" s="202">
        <v>13.52</v>
      </c>
      <c r="H41" s="202">
        <v>0</v>
      </c>
      <c r="I41" s="202">
        <v>14.75</v>
      </c>
      <c r="J41" s="202">
        <v>1.1100000000000001</v>
      </c>
      <c r="K41" s="202">
        <v>0.98</v>
      </c>
      <c r="L41" s="202">
        <v>46.48</v>
      </c>
      <c r="M41" s="202">
        <v>0</v>
      </c>
      <c r="N41" s="202">
        <v>1.1399999999999999</v>
      </c>
      <c r="O41" s="202">
        <v>1.9</v>
      </c>
      <c r="P41" s="202">
        <v>2.2799999999999998</v>
      </c>
      <c r="Q41" s="202">
        <v>0.21</v>
      </c>
      <c r="R41" s="202">
        <v>0</v>
      </c>
      <c r="S41" s="202">
        <v>0.25</v>
      </c>
      <c r="T41" s="202">
        <v>0</v>
      </c>
      <c r="U41" s="202">
        <v>9.19</v>
      </c>
      <c r="V41" s="202">
        <v>0.2</v>
      </c>
      <c r="W41" s="202">
        <v>0.3</v>
      </c>
      <c r="X41" s="202">
        <v>1.41</v>
      </c>
      <c r="Y41" s="202">
        <v>0</v>
      </c>
      <c r="Z41" s="202">
        <v>2.67</v>
      </c>
      <c r="AA41" s="202">
        <v>0.86</v>
      </c>
      <c r="AB41" s="202">
        <v>0</v>
      </c>
      <c r="AC41" s="202">
        <v>11.68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24.75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8.14</v>
      </c>
      <c r="D42" s="202">
        <v>2.5299999999999998</v>
      </c>
      <c r="E42" s="202">
        <v>0</v>
      </c>
      <c r="F42" s="202">
        <v>0</v>
      </c>
      <c r="G42" s="202">
        <v>13.52</v>
      </c>
      <c r="H42" s="202">
        <v>0</v>
      </c>
      <c r="I42" s="202">
        <v>14.75</v>
      </c>
      <c r="J42" s="202">
        <v>1.1100000000000001</v>
      </c>
      <c r="K42" s="202">
        <v>12.43</v>
      </c>
      <c r="L42" s="202">
        <v>46.48</v>
      </c>
      <c r="M42" s="202">
        <v>0</v>
      </c>
      <c r="N42" s="202">
        <v>1.1399999999999999</v>
      </c>
      <c r="O42" s="202">
        <v>1.9</v>
      </c>
      <c r="P42" s="202">
        <v>2.2799999999999998</v>
      </c>
      <c r="Q42" s="202">
        <v>0.21</v>
      </c>
      <c r="R42" s="202">
        <v>0</v>
      </c>
      <c r="S42" s="202">
        <v>0.25</v>
      </c>
      <c r="T42" s="202">
        <v>0</v>
      </c>
      <c r="U42" s="202">
        <v>9.19</v>
      </c>
      <c r="V42" s="202">
        <v>5.27</v>
      </c>
      <c r="W42" s="202">
        <v>0.3</v>
      </c>
      <c r="X42" s="202">
        <v>1.41</v>
      </c>
      <c r="Y42" s="202">
        <v>0</v>
      </c>
      <c r="Z42" s="202">
        <v>37</v>
      </c>
      <c r="AA42" s="202">
        <v>0.86</v>
      </c>
      <c r="AB42" s="202">
        <v>0</v>
      </c>
      <c r="AC42" s="202">
        <v>11.68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10.53</v>
      </c>
      <c r="AJ42" s="202">
        <v>0</v>
      </c>
      <c r="AK42" s="202">
        <v>9.5500000000000007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8.14</v>
      </c>
      <c r="D43" s="202">
        <v>2.5299999999999998</v>
      </c>
      <c r="E43" s="202">
        <v>0</v>
      </c>
      <c r="F43" s="202">
        <v>0</v>
      </c>
      <c r="G43" s="202">
        <v>13.52</v>
      </c>
      <c r="H43" s="202">
        <v>0</v>
      </c>
      <c r="I43" s="202">
        <v>14.75</v>
      </c>
      <c r="J43" s="202">
        <v>1.1100000000000001</v>
      </c>
      <c r="K43" s="202">
        <v>12.42</v>
      </c>
      <c r="L43" s="202">
        <v>46.48</v>
      </c>
      <c r="M43" s="202">
        <v>0</v>
      </c>
      <c r="N43" s="202">
        <v>1.1399999999999999</v>
      </c>
      <c r="O43" s="202">
        <v>1.9</v>
      </c>
      <c r="P43" s="202">
        <v>2.2799999999999998</v>
      </c>
      <c r="Q43" s="202">
        <v>0.21</v>
      </c>
      <c r="R43" s="202">
        <v>0</v>
      </c>
      <c r="S43" s="202">
        <v>0.25</v>
      </c>
      <c r="T43" s="202">
        <v>0</v>
      </c>
      <c r="U43" s="202">
        <v>9.19</v>
      </c>
      <c r="V43" s="202">
        <v>5.27</v>
      </c>
      <c r="W43" s="202">
        <v>0.3</v>
      </c>
      <c r="X43" s="202">
        <v>1.41</v>
      </c>
      <c r="Y43" s="202">
        <v>0</v>
      </c>
      <c r="Z43" s="202">
        <v>37</v>
      </c>
      <c r="AA43" s="202">
        <v>0.86</v>
      </c>
      <c r="AB43" s="202">
        <v>0</v>
      </c>
      <c r="AC43" s="202">
        <v>11.68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11.89</v>
      </c>
      <c r="AJ43" s="202">
        <v>0</v>
      </c>
      <c r="AK43" s="202">
        <v>9.5500000000000007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8.14</v>
      </c>
      <c r="D44" s="202">
        <v>2.5299999999999998</v>
      </c>
      <c r="E44" s="202">
        <v>0</v>
      </c>
      <c r="F44" s="202">
        <v>0</v>
      </c>
      <c r="G44" s="202">
        <v>13.52</v>
      </c>
      <c r="H44" s="202">
        <v>0</v>
      </c>
      <c r="I44" s="202">
        <v>14.75</v>
      </c>
      <c r="J44" s="202">
        <v>1.1100000000000001</v>
      </c>
      <c r="K44" s="202">
        <v>12.43</v>
      </c>
      <c r="L44" s="202">
        <v>46.48</v>
      </c>
      <c r="M44" s="202">
        <v>0</v>
      </c>
      <c r="N44" s="202">
        <v>1.1399999999999999</v>
      </c>
      <c r="O44" s="202">
        <v>1.9</v>
      </c>
      <c r="P44" s="202">
        <v>2.2799999999999998</v>
      </c>
      <c r="Q44" s="202">
        <v>3.94</v>
      </c>
      <c r="R44" s="202">
        <v>3.93</v>
      </c>
      <c r="S44" s="202">
        <v>4.7</v>
      </c>
      <c r="T44" s="202">
        <v>0</v>
      </c>
      <c r="U44" s="202">
        <v>9.19</v>
      </c>
      <c r="V44" s="202">
        <v>5.27</v>
      </c>
      <c r="W44" s="202">
        <v>0.3</v>
      </c>
      <c r="X44" s="202">
        <v>1.41</v>
      </c>
      <c r="Y44" s="202">
        <v>0</v>
      </c>
      <c r="Z44" s="202">
        <v>37</v>
      </c>
      <c r="AA44" s="202">
        <v>0.86</v>
      </c>
      <c r="AB44" s="202">
        <v>0</v>
      </c>
      <c r="AC44" s="202">
        <v>11.68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24.03</v>
      </c>
      <c r="AJ44" s="202">
        <v>0</v>
      </c>
      <c r="AK44" s="202">
        <v>9.5500000000000007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8.14</v>
      </c>
      <c r="D45" s="202">
        <v>2.5299999999999998</v>
      </c>
      <c r="E45" s="202">
        <v>0</v>
      </c>
      <c r="F45" s="202">
        <v>0</v>
      </c>
      <c r="G45" s="202">
        <v>13.52</v>
      </c>
      <c r="H45" s="202">
        <v>0</v>
      </c>
      <c r="I45" s="202">
        <v>14.75</v>
      </c>
      <c r="J45" s="202">
        <v>1.1100000000000001</v>
      </c>
      <c r="K45" s="202">
        <v>12.42</v>
      </c>
      <c r="L45" s="202">
        <v>46.54</v>
      </c>
      <c r="M45" s="202">
        <v>0</v>
      </c>
      <c r="N45" s="202">
        <v>1.1399999999999999</v>
      </c>
      <c r="O45" s="202">
        <v>1.9</v>
      </c>
      <c r="P45" s="202">
        <v>2.2799999999999998</v>
      </c>
      <c r="Q45" s="202">
        <v>3.95</v>
      </c>
      <c r="R45" s="202">
        <v>3.96</v>
      </c>
      <c r="S45" s="202">
        <v>4.7</v>
      </c>
      <c r="T45" s="202">
        <v>0</v>
      </c>
      <c r="U45" s="202">
        <v>9.19</v>
      </c>
      <c r="V45" s="202">
        <v>5.27</v>
      </c>
      <c r="W45" s="202">
        <v>0.3</v>
      </c>
      <c r="X45" s="202">
        <v>1.41</v>
      </c>
      <c r="Y45" s="202">
        <v>0</v>
      </c>
      <c r="Z45" s="202">
        <v>37</v>
      </c>
      <c r="AA45" s="202">
        <v>0.86</v>
      </c>
      <c r="AB45" s="202">
        <v>0</v>
      </c>
      <c r="AC45" s="202">
        <v>11.68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24.03</v>
      </c>
      <c r="AJ45" s="202">
        <v>0</v>
      </c>
      <c r="AK45" s="202">
        <v>9.5500000000000007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8.14</v>
      </c>
      <c r="D46" s="202">
        <v>2.5299999999999998</v>
      </c>
      <c r="E46" s="202">
        <v>0</v>
      </c>
      <c r="F46" s="202">
        <v>0</v>
      </c>
      <c r="G46" s="202">
        <v>13.52</v>
      </c>
      <c r="H46" s="202">
        <v>0</v>
      </c>
      <c r="I46" s="202">
        <v>14.75</v>
      </c>
      <c r="J46" s="202">
        <v>1.1100000000000001</v>
      </c>
      <c r="K46" s="202">
        <v>12.43</v>
      </c>
      <c r="L46" s="202">
        <v>46.54</v>
      </c>
      <c r="M46" s="202">
        <v>0</v>
      </c>
      <c r="N46" s="202">
        <v>1.1399999999999999</v>
      </c>
      <c r="O46" s="202">
        <v>1.9</v>
      </c>
      <c r="P46" s="202">
        <v>2.2799999999999998</v>
      </c>
      <c r="Q46" s="202">
        <v>3.95</v>
      </c>
      <c r="R46" s="202">
        <v>3.96</v>
      </c>
      <c r="S46" s="202">
        <v>4.7</v>
      </c>
      <c r="T46" s="202">
        <v>0</v>
      </c>
      <c r="U46" s="202">
        <v>9.19</v>
      </c>
      <c r="V46" s="202">
        <v>5.27</v>
      </c>
      <c r="W46" s="202">
        <v>0.3</v>
      </c>
      <c r="X46" s="202">
        <v>1.41</v>
      </c>
      <c r="Y46" s="202">
        <v>0</v>
      </c>
      <c r="Z46" s="202">
        <v>37</v>
      </c>
      <c r="AA46" s="202">
        <v>0.86</v>
      </c>
      <c r="AB46" s="202">
        <v>0</v>
      </c>
      <c r="AC46" s="202">
        <v>11.68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24.03</v>
      </c>
      <c r="AJ46" s="202">
        <v>0</v>
      </c>
      <c r="AK46" s="202">
        <v>9.5500000000000007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8.14</v>
      </c>
      <c r="D47" s="202">
        <v>2.5299999999999998</v>
      </c>
      <c r="E47" s="202">
        <v>0</v>
      </c>
      <c r="F47" s="202">
        <v>0</v>
      </c>
      <c r="G47" s="202">
        <v>13.52</v>
      </c>
      <c r="H47" s="202">
        <v>0</v>
      </c>
      <c r="I47" s="202">
        <v>14.75</v>
      </c>
      <c r="J47" s="202">
        <v>1.1100000000000001</v>
      </c>
      <c r="K47" s="202">
        <v>12.42</v>
      </c>
      <c r="L47" s="202">
        <v>46.51</v>
      </c>
      <c r="M47" s="202">
        <v>0</v>
      </c>
      <c r="N47" s="202">
        <v>1.1399999999999999</v>
      </c>
      <c r="O47" s="202">
        <v>1.9</v>
      </c>
      <c r="P47" s="202">
        <v>2.2799999999999998</v>
      </c>
      <c r="Q47" s="202">
        <v>3.89</v>
      </c>
      <c r="R47" s="202">
        <v>3.8</v>
      </c>
      <c r="S47" s="202">
        <v>4.7</v>
      </c>
      <c r="T47" s="202">
        <v>0</v>
      </c>
      <c r="U47" s="202">
        <v>9.19</v>
      </c>
      <c r="V47" s="202">
        <v>5.27</v>
      </c>
      <c r="W47" s="202">
        <v>0.3</v>
      </c>
      <c r="X47" s="202">
        <v>1.41</v>
      </c>
      <c r="Y47" s="202">
        <v>0</v>
      </c>
      <c r="Z47" s="202">
        <v>37</v>
      </c>
      <c r="AA47" s="202">
        <v>0.86</v>
      </c>
      <c r="AB47" s="202">
        <v>0</v>
      </c>
      <c r="AC47" s="202">
        <v>11.68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24.36</v>
      </c>
      <c r="AJ47" s="202">
        <v>0</v>
      </c>
      <c r="AK47" s="202">
        <v>9.5500000000000007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8.14</v>
      </c>
      <c r="D48" s="202">
        <v>2.5299999999999998</v>
      </c>
      <c r="E48" s="202">
        <v>0</v>
      </c>
      <c r="F48" s="202">
        <v>0</v>
      </c>
      <c r="G48" s="202">
        <v>13.52</v>
      </c>
      <c r="H48" s="202">
        <v>0</v>
      </c>
      <c r="I48" s="202">
        <v>14.75</v>
      </c>
      <c r="J48" s="202">
        <v>1.1100000000000001</v>
      </c>
      <c r="K48" s="202">
        <v>12.43</v>
      </c>
      <c r="L48" s="202">
        <v>46.51</v>
      </c>
      <c r="M48" s="202">
        <v>0</v>
      </c>
      <c r="N48" s="202">
        <v>1.1399999999999999</v>
      </c>
      <c r="O48" s="202">
        <v>1.9</v>
      </c>
      <c r="P48" s="202">
        <v>2.2799999999999998</v>
      </c>
      <c r="Q48" s="202">
        <v>3.89</v>
      </c>
      <c r="R48" s="202">
        <v>3.8</v>
      </c>
      <c r="S48" s="202">
        <v>4.7</v>
      </c>
      <c r="T48" s="202">
        <v>0</v>
      </c>
      <c r="U48" s="202">
        <v>9.19</v>
      </c>
      <c r="V48" s="202">
        <v>5.27</v>
      </c>
      <c r="W48" s="202">
        <v>0.3</v>
      </c>
      <c r="X48" s="202">
        <v>1.41</v>
      </c>
      <c r="Y48" s="202">
        <v>0</v>
      </c>
      <c r="Z48" s="202">
        <v>37</v>
      </c>
      <c r="AA48" s="202">
        <v>0.86</v>
      </c>
      <c r="AB48" s="202">
        <v>0</v>
      </c>
      <c r="AC48" s="202">
        <v>11.68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24.36</v>
      </c>
      <c r="AJ48" s="202">
        <v>0</v>
      </c>
      <c r="AK48" s="202">
        <v>9.5500000000000007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8.14</v>
      </c>
      <c r="D49" s="202">
        <v>2.5299999999999998</v>
      </c>
      <c r="E49" s="202">
        <v>0</v>
      </c>
      <c r="F49" s="202">
        <v>0</v>
      </c>
      <c r="G49" s="202">
        <v>13.52</v>
      </c>
      <c r="H49" s="202">
        <v>0</v>
      </c>
      <c r="I49" s="202">
        <v>9.74</v>
      </c>
      <c r="J49" s="202">
        <v>1.1100000000000001</v>
      </c>
      <c r="K49" s="202">
        <v>12.27</v>
      </c>
      <c r="L49" s="202">
        <v>46.51</v>
      </c>
      <c r="M49" s="202">
        <v>0</v>
      </c>
      <c r="N49" s="202">
        <v>1.1399999999999999</v>
      </c>
      <c r="O49" s="202">
        <v>1.9</v>
      </c>
      <c r="P49" s="202">
        <v>2.2799999999999998</v>
      </c>
      <c r="Q49" s="202">
        <v>2.78</v>
      </c>
      <c r="R49" s="202">
        <v>2.68</v>
      </c>
      <c r="S49" s="202">
        <v>3.41</v>
      </c>
      <c r="T49" s="202">
        <v>0</v>
      </c>
      <c r="U49" s="202">
        <v>9.19</v>
      </c>
      <c r="V49" s="202">
        <v>5.27</v>
      </c>
      <c r="W49" s="202">
        <v>0.42</v>
      </c>
      <c r="X49" s="202">
        <v>1.41</v>
      </c>
      <c r="Y49" s="202">
        <v>0</v>
      </c>
      <c r="Z49" s="202">
        <v>37</v>
      </c>
      <c r="AA49" s="202">
        <v>0.53</v>
      </c>
      <c r="AB49" s="202">
        <v>0</v>
      </c>
      <c r="AC49" s="202">
        <v>11.68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24.41</v>
      </c>
      <c r="AJ49" s="202">
        <v>0</v>
      </c>
      <c r="AK49" s="202">
        <v>9.5500000000000007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8.14</v>
      </c>
      <c r="D50" s="202">
        <v>2.5299999999999998</v>
      </c>
      <c r="E50" s="202">
        <v>0</v>
      </c>
      <c r="F50" s="202">
        <v>0</v>
      </c>
      <c r="G50" s="202">
        <v>13.52</v>
      </c>
      <c r="H50" s="202">
        <v>0</v>
      </c>
      <c r="I50" s="202">
        <v>9.74</v>
      </c>
      <c r="J50" s="202">
        <v>1.1100000000000001</v>
      </c>
      <c r="K50" s="202">
        <v>12.27</v>
      </c>
      <c r="L50" s="202">
        <v>46.51</v>
      </c>
      <c r="M50" s="202">
        <v>0</v>
      </c>
      <c r="N50" s="202">
        <v>1.1399999999999999</v>
      </c>
      <c r="O50" s="202">
        <v>1.9</v>
      </c>
      <c r="P50" s="202">
        <v>2.2799999999999998</v>
      </c>
      <c r="Q50" s="202">
        <v>2.78</v>
      </c>
      <c r="R50" s="202">
        <v>2.68</v>
      </c>
      <c r="S50" s="202">
        <v>3.41</v>
      </c>
      <c r="T50" s="202">
        <v>0</v>
      </c>
      <c r="U50" s="202">
        <v>9.19</v>
      </c>
      <c r="V50" s="202">
        <v>5.27</v>
      </c>
      <c r="W50" s="202">
        <v>0.42</v>
      </c>
      <c r="X50" s="202">
        <v>1.41</v>
      </c>
      <c r="Y50" s="202">
        <v>0</v>
      </c>
      <c r="Z50" s="202">
        <v>37</v>
      </c>
      <c r="AA50" s="202">
        <v>0.53</v>
      </c>
      <c r="AB50" s="202">
        <v>0</v>
      </c>
      <c r="AC50" s="202">
        <v>11.68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24.36</v>
      </c>
      <c r="AJ50" s="202">
        <v>0</v>
      </c>
      <c r="AK50" s="202">
        <v>9.5500000000000007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8.14</v>
      </c>
      <c r="D51" s="202">
        <v>2.5299999999999998</v>
      </c>
      <c r="E51" s="202">
        <v>0</v>
      </c>
      <c r="F51" s="202">
        <v>0</v>
      </c>
      <c r="G51" s="202">
        <v>13.52</v>
      </c>
      <c r="H51" s="202">
        <v>0</v>
      </c>
      <c r="I51" s="202">
        <v>9.74</v>
      </c>
      <c r="J51" s="202">
        <v>1.1100000000000001</v>
      </c>
      <c r="K51" s="202">
        <v>12.27</v>
      </c>
      <c r="L51" s="202">
        <v>46.51</v>
      </c>
      <c r="M51" s="202">
        <v>0</v>
      </c>
      <c r="N51" s="202">
        <v>1.1399999999999999</v>
      </c>
      <c r="O51" s="202">
        <v>1.9</v>
      </c>
      <c r="P51" s="202">
        <v>2.2799999999999998</v>
      </c>
      <c r="Q51" s="202">
        <v>2.78</v>
      </c>
      <c r="R51" s="202">
        <v>2.68</v>
      </c>
      <c r="S51" s="202">
        <v>3.41</v>
      </c>
      <c r="T51" s="202">
        <v>0</v>
      </c>
      <c r="U51" s="202">
        <v>9.0399999999999991</v>
      </c>
      <c r="V51" s="202">
        <v>5.27</v>
      </c>
      <c r="W51" s="202">
        <v>0.42</v>
      </c>
      <c r="X51" s="202">
        <v>1.41</v>
      </c>
      <c r="Y51" s="202">
        <v>0</v>
      </c>
      <c r="Z51" s="202">
        <v>37</v>
      </c>
      <c r="AA51" s="202">
        <v>0.86</v>
      </c>
      <c r="AB51" s="202">
        <v>0</v>
      </c>
      <c r="AC51" s="202">
        <v>11.67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24.41</v>
      </c>
      <c r="AJ51" s="202">
        <v>0</v>
      </c>
      <c r="AK51" s="202">
        <v>9.5500000000000007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8.14</v>
      </c>
      <c r="D52" s="202">
        <v>2.5299999999999998</v>
      </c>
      <c r="E52" s="202">
        <v>0</v>
      </c>
      <c r="F52" s="202">
        <v>0</v>
      </c>
      <c r="G52" s="202">
        <v>13.52</v>
      </c>
      <c r="H52" s="202">
        <v>0</v>
      </c>
      <c r="I52" s="202">
        <v>9.74</v>
      </c>
      <c r="J52" s="202">
        <v>1.1100000000000001</v>
      </c>
      <c r="K52" s="202">
        <v>12.27</v>
      </c>
      <c r="L52" s="202">
        <v>46.51</v>
      </c>
      <c r="M52" s="202">
        <v>0</v>
      </c>
      <c r="N52" s="202">
        <v>1.1399999999999999</v>
      </c>
      <c r="O52" s="202">
        <v>1.9</v>
      </c>
      <c r="P52" s="202">
        <v>2.2799999999999998</v>
      </c>
      <c r="Q52" s="202">
        <v>2.78</v>
      </c>
      <c r="R52" s="202">
        <v>2.68</v>
      </c>
      <c r="S52" s="202">
        <v>3.41</v>
      </c>
      <c r="T52" s="202">
        <v>0</v>
      </c>
      <c r="U52" s="202">
        <v>9.0399999999999991</v>
      </c>
      <c r="V52" s="202">
        <v>5.27</v>
      </c>
      <c r="W52" s="202">
        <v>0.42</v>
      </c>
      <c r="X52" s="202">
        <v>1.41</v>
      </c>
      <c r="Y52" s="202">
        <v>0</v>
      </c>
      <c r="Z52" s="202">
        <v>37</v>
      </c>
      <c r="AA52" s="202">
        <v>0.86</v>
      </c>
      <c r="AB52" s="202">
        <v>0</v>
      </c>
      <c r="AC52" s="202">
        <v>11.67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24.41</v>
      </c>
      <c r="AJ52" s="202">
        <v>0</v>
      </c>
      <c r="AK52" s="202">
        <v>9.5500000000000007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8.14</v>
      </c>
      <c r="D53" s="202">
        <v>2.5299999999999998</v>
      </c>
      <c r="E53" s="202">
        <v>0</v>
      </c>
      <c r="F53" s="202">
        <v>0</v>
      </c>
      <c r="G53" s="202">
        <v>13.52</v>
      </c>
      <c r="H53" s="202">
        <v>0</v>
      </c>
      <c r="I53" s="202">
        <v>9.74</v>
      </c>
      <c r="J53" s="202">
        <v>1.1100000000000001</v>
      </c>
      <c r="K53" s="202">
        <v>12.27</v>
      </c>
      <c r="L53" s="202">
        <v>46.46</v>
      </c>
      <c r="M53" s="202">
        <v>0</v>
      </c>
      <c r="N53" s="202">
        <v>1.1399999999999999</v>
      </c>
      <c r="O53" s="202">
        <v>1.9</v>
      </c>
      <c r="P53" s="202">
        <v>2.2799999999999998</v>
      </c>
      <c r="Q53" s="202">
        <v>2.78</v>
      </c>
      <c r="R53" s="202">
        <v>2.68</v>
      </c>
      <c r="S53" s="202">
        <v>3.41</v>
      </c>
      <c r="T53" s="202">
        <v>0</v>
      </c>
      <c r="U53" s="202">
        <v>9.0399999999999991</v>
      </c>
      <c r="V53" s="202">
        <v>5.27</v>
      </c>
      <c r="W53" s="202">
        <v>0.42</v>
      </c>
      <c r="X53" s="202">
        <v>1.41</v>
      </c>
      <c r="Y53" s="202">
        <v>0</v>
      </c>
      <c r="Z53" s="202">
        <v>36.380000000000003</v>
      </c>
      <c r="AA53" s="202">
        <v>0.86</v>
      </c>
      <c r="AB53" s="202">
        <v>0</v>
      </c>
      <c r="AC53" s="202">
        <v>11.68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24.41</v>
      </c>
      <c r="AJ53" s="202">
        <v>0</v>
      </c>
      <c r="AK53" s="202">
        <v>9.69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8.14</v>
      </c>
      <c r="D54" s="202">
        <v>2.5299999999999998</v>
      </c>
      <c r="E54" s="202">
        <v>0</v>
      </c>
      <c r="F54" s="202">
        <v>0</v>
      </c>
      <c r="G54" s="202">
        <v>13.52</v>
      </c>
      <c r="H54" s="202">
        <v>0</v>
      </c>
      <c r="I54" s="202">
        <v>9.74</v>
      </c>
      <c r="J54" s="202">
        <v>1.1100000000000001</v>
      </c>
      <c r="K54" s="202">
        <v>12.27</v>
      </c>
      <c r="L54" s="202">
        <v>46.46</v>
      </c>
      <c r="M54" s="202">
        <v>0</v>
      </c>
      <c r="N54" s="202">
        <v>1.1399999999999999</v>
      </c>
      <c r="O54" s="202">
        <v>1.9</v>
      </c>
      <c r="P54" s="202">
        <v>2.2799999999999998</v>
      </c>
      <c r="Q54" s="202">
        <v>2.78</v>
      </c>
      <c r="R54" s="202">
        <v>2.68</v>
      </c>
      <c r="S54" s="202">
        <v>3.41</v>
      </c>
      <c r="T54" s="202">
        <v>0</v>
      </c>
      <c r="U54" s="202">
        <v>9.0399999999999991</v>
      </c>
      <c r="V54" s="202">
        <v>5.27</v>
      </c>
      <c r="W54" s="202">
        <v>0.42</v>
      </c>
      <c r="X54" s="202">
        <v>1.41</v>
      </c>
      <c r="Y54" s="202">
        <v>0</v>
      </c>
      <c r="Z54" s="202">
        <v>36.380000000000003</v>
      </c>
      <c r="AA54" s="202">
        <v>0.86</v>
      </c>
      <c r="AB54" s="202">
        <v>0</v>
      </c>
      <c r="AC54" s="202">
        <v>11.68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24.03</v>
      </c>
      <c r="AJ54" s="202">
        <v>0</v>
      </c>
      <c r="AK54" s="202">
        <v>9.69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8.14</v>
      </c>
      <c r="D55" s="202">
        <v>2.5299999999999998</v>
      </c>
      <c r="E55" s="202">
        <v>0</v>
      </c>
      <c r="F55" s="202">
        <v>0</v>
      </c>
      <c r="G55" s="202">
        <v>13.52</v>
      </c>
      <c r="H55" s="202">
        <v>0</v>
      </c>
      <c r="I55" s="202">
        <v>9.74</v>
      </c>
      <c r="J55" s="202">
        <v>1.1100000000000001</v>
      </c>
      <c r="K55" s="202">
        <v>12.27</v>
      </c>
      <c r="L55" s="202">
        <v>46.43</v>
      </c>
      <c r="M55" s="202">
        <v>0</v>
      </c>
      <c r="N55" s="202">
        <v>1.1399999999999999</v>
      </c>
      <c r="O55" s="202">
        <v>1.9</v>
      </c>
      <c r="P55" s="202">
        <v>2.2799999999999998</v>
      </c>
      <c r="Q55" s="202">
        <v>2.78</v>
      </c>
      <c r="R55" s="202">
        <v>2.62</v>
      </c>
      <c r="S55" s="202">
        <v>3.3</v>
      </c>
      <c r="T55" s="202">
        <v>0</v>
      </c>
      <c r="U55" s="202">
        <v>9.0399999999999991</v>
      </c>
      <c r="V55" s="202">
        <v>5.27</v>
      </c>
      <c r="W55" s="202">
        <v>0.42</v>
      </c>
      <c r="X55" s="202">
        <v>1.41</v>
      </c>
      <c r="Y55" s="202">
        <v>0</v>
      </c>
      <c r="Z55" s="202">
        <v>36.380000000000003</v>
      </c>
      <c r="AA55" s="202">
        <v>0.86</v>
      </c>
      <c r="AB55" s="202">
        <v>0</v>
      </c>
      <c r="AC55" s="202">
        <v>11.12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24.03</v>
      </c>
      <c r="AJ55" s="202">
        <v>0</v>
      </c>
      <c r="AK55" s="202">
        <v>9.69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8.14</v>
      </c>
      <c r="D56" s="202">
        <v>2.5299999999999998</v>
      </c>
      <c r="E56" s="202">
        <v>0</v>
      </c>
      <c r="F56" s="202">
        <v>0</v>
      </c>
      <c r="G56" s="202">
        <v>13.52</v>
      </c>
      <c r="H56" s="202">
        <v>0</v>
      </c>
      <c r="I56" s="202">
        <v>9.74</v>
      </c>
      <c r="J56" s="202">
        <v>1.1100000000000001</v>
      </c>
      <c r="K56" s="202">
        <v>12.27</v>
      </c>
      <c r="L56" s="202">
        <v>46.43</v>
      </c>
      <c r="M56" s="202">
        <v>0</v>
      </c>
      <c r="N56" s="202">
        <v>1.1399999999999999</v>
      </c>
      <c r="O56" s="202">
        <v>1.9</v>
      </c>
      <c r="P56" s="202">
        <v>2.2799999999999998</v>
      </c>
      <c r="Q56" s="202">
        <v>2.78</v>
      </c>
      <c r="R56" s="202">
        <v>2.62</v>
      </c>
      <c r="S56" s="202">
        <v>3.3</v>
      </c>
      <c r="T56" s="202">
        <v>0</v>
      </c>
      <c r="U56" s="202">
        <v>9.0399999999999991</v>
      </c>
      <c r="V56" s="202">
        <v>5.27</v>
      </c>
      <c r="W56" s="202">
        <v>0.42</v>
      </c>
      <c r="X56" s="202">
        <v>1.41</v>
      </c>
      <c r="Y56" s="202">
        <v>0</v>
      </c>
      <c r="Z56" s="202">
        <v>36.380000000000003</v>
      </c>
      <c r="AA56" s="202">
        <v>0.86</v>
      </c>
      <c r="AB56" s="202">
        <v>0</v>
      </c>
      <c r="AC56" s="202">
        <v>11.68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24.03</v>
      </c>
      <c r="AJ56" s="202">
        <v>0</v>
      </c>
      <c r="AK56" s="202">
        <v>9.69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8.14</v>
      </c>
      <c r="D57" s="202">
        <v>2.5299999999999998</v>
      </c>
      <c r="E57" s="202">
        <v>0</v>
      </c>
      <c r="F57" s="202">
        <v>0</v>
      </c>
      <c r="G57" s="202">
        <v>13.52</v>
      </c>
      <c r="H57" s="202">
        <v>0</v>
      </c>
      <c r="I57" s="202">
        <v>9.74</v>
      </c>
      <c r="J57" s="202">
        <v>1.1100000000000001</v>
      </c>
      <c r="K57" s="202">
        <v>12.27</v>
      </c>
      <c r="L57" s="202">
        <v>46.43</v>
      </c>
      <c r="M57" s="202">
        <v>0</v>
      </c>
      <c r="N57" s="202">
        <v>1.1399999999999999</v>
      </c>
      <c r="O57" s="202">
        <v>1.9</v>
      </c>
      <c r="P57" s="202">
        <v>2.2799999999999998</v>
      </c>
      <c r="Q57" s="202">
        <v>2.78</v>
      </c>
      <c r="R57" s="202">
        <v>2.62</v>
      </c>
      <c r="S57" s="202">
        <v>3.3</v>
      </c>
      <c r="T57" s="202">
        <v>0</v>
      </c>
      <c r="U57" s="202">
        <v>8.94</v>
      </c>
      <c r="V57" s="202">
        <v>5.27</v>
      </c>
      <c r="W57" s="202">
        <v>0.42</v>
      </c>
      <c r="X57" s="202">
        <v>1.41</v>
      </c>
      <c r="Y57" s="202">
        <v>0</v>
      </c>
      <c r="Z57" s="202">
        <v>36.380000000000003</v>
      </c>
      <c r="AA57" s="202">
        <v>0.86</v>
      </c>
      <c r="AB57" s="202">
        <v>0</v>
      </c>
      <c r="AC57" s="202">
        <v>11.68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10.69</v>
      </c>
      <c r="AJ57" s="202">
        <v>0</v>
      </c>
      <c r="AK57" s="202">
        <v>9.69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8.14</v>
      </c>
      <c r="D58" s="202">
        <v>2.5299999999999998</v>
      </c>
      <c r="E58" s="202">
        <v>0</v>
      </c>
      <c r="F58" s="202">
        <v>0</v>
      </c>
      <c r="G58" s="202">
        <v>13.52</v>
      </c>
      <c r="H58" s="202">
        <v>0</v>
      </c>
      <c r="I58" s="202">
        <v>9.74</v>
      </c>
      <c r="J58" s="202">
        <v>1.1100000000000001</v>
      </c>
      <c r="K58" s="202">
        <v>12.27</v>
      </c>
      <c r="L58" s="202">
        <v>46.43</v>
      </c>
      <c r="M58" s="202">
        <v>0</v>
      </c>
      <c r="N58" s="202">
        <v>1.1399999999999999</v>
      </c>
      <c r="O58" s="202">
        <v>1.9</v>
      </c>
      <c r="P58" s="202">
        <v>2.2799999999999998</v>
      </c>
      <c r="Q58" s="202">
        <v>2.78</v>
      </c>
      <c r="R58" s="202">
        <v>2.62</v>
      </c>
      <c r="S58" s="202">
        <v>3.3</v>
      </c>
      <c r="T58" s="202">
        <v>0</v>
      </c>
      <c r="U58" s="202">
        <v>8.94</v>
      </c>
      <c r="V58" s="202">
        <v>5.27</v>
      </c>
      <c r="W58" s="202">
        <v>0.42</v>
      </c>
      <c r="X58" s="202">
        <v>1.41</v>
      </c>
      <c r="Y58" s="202">
        <v>0</v>
      </c>
      <c r="Z58" s="202">
        <v>36.380000000000003</v>
      </c>
      <c r="AA58" s="202">
        <v>0.86</v>
      </c>
      <c r="AB58" s="202">
        <v>0</v>
      </c>
      <c r="AC58" s="202">
        <v>11.68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10.69</v>
      </c>
      <c r="AJ58" s="202">
        <v>0</v>
      </c>
      <c r="AK58" s="202">
        <v>9.69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8.14</v>
      </c>
      <c r="D59" s="202">
        <v>2.5299999999999998</v>
      </c>
      <c r="E59" s="202">
        <v>0</v>
      </c>
      <c r="F59" s="202">
        <v>0</v>
      </c>
      <c r="G59" s="202">
        <v>13.52</v>
      </c>
      <c r="H59" s="202">
        <v>0</v>
      </c>
      <c r="I59" s="202">
        <v>9.74</v>
      </c>
      <c r="J59" s="202">
        <v>1.1100000000000001</v>
      </c>
      <c r="K59" s="202">
        <v>14.35</v>
      </c>
      <c r="L59" s="202">
        <v>46.43</v>
      </c>
      <c r="M59" s="202">
        <v>0</v>
      </c>
      <c r="N59" s="202">
        <v>1.1399999999999999</v>
      </c>
      <c r="O59" s="202">
        <v>1.9</v>
      </c>
      <c r="P59" s="202">
        <v>2.2799999999999998</v>
      </c>
      <c r="Q59" s="202">
        <v>4.58</v>
      </c>
      <c r="R59" s="202">
        <v>4.57</v>
      </c>
      <c r="S59" s="202">
        <v>4.78</v>
      </c>
      <c r="T59" s="202">
        <v>0</v>
      </c>
      <c r="U59" s="202">
        <v>8.94</v>
      </c>
      <c r="V59" s="202">
        <v>5.27</v>
      </c>
      <c r="W59" s="202">
        <v>0.43</v>
      </c>
      <c r="X59" s="202">
        <v>1.41</v>
      </c>
      <c r="Y59" s="202">
        <v>0</v>
      </c>
      <c r="Z59" s="202">
        <v>37</v>
      </c>
      <c r="AA59" s="202">
        <v>0.86</v>
      </c>
      <c r="AB59" s="202">
        <v>0</v>
      </c>
      <c r="AC59" s="202">
        <v>11.12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24.03</v>
      </c>
      <c r="AJ59" s="202">
        <v>0</v>
      </c>
      <c r="AK59" s="202">
        <v>9.92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8.14</v>
      </c>
      <c r="D60" s="202">
        <v>2.5299999999999998</v>
      </c>
      <c r="E60" s="202">
        <v>0</v>
      </c>
      <c r="F60" s="202">
        <v>0</v>
      </c>
      <c r="G60" s="202">
        <v>13.52</v>
      </c>
      <c r="H60" s="202">
        <v>0</v>
      </c>
      <c r="I60" s="202">
        <v>9.74</v>
      </c>
      <c r="J60" s="202">
        <v>1.1100000000000001</v>
      </c>
      <c r="K60" s="202">
        <v>14.35</v>
      </c>
      <c r="L60" s="202">
        <v>46.43</v>
      </c>
      <c r="M60" s="202">
        <v>0</v>
      </c>
      <c r="N60" s="202">
        <v>1.1399999999999999</v>
      </c>
      <c r="O60" s="202">
        <v>1.9</v>
      </c>
      <c r="P60" s="202">
        <v>2.2799999999999998</v>
      </c>
      <c r="Q60" s="202">
        <v>4.58</v>
      </c>
      <c r="R60" s="202">
        <v>4.57</v>
      </c>
      <c r="S60" s="202">
        <v>4.78</v>
      </c>
      <c r="T60" s="202">
        <v>0</v>
      </c>
      <c r="U60" s="202">
        <v>8.94</v>
      </c>
      <c r="V60" s="202">
        <v>5.27</v>
      </c>
      <c r="W60" s="202">
        <v>0.43</v>
      </c>
      <c r="X60" s="202">
        <v>1.41</v>
      </c>
      <c r="Y60" s="202">
        <v>0</v>
      </c>
      <c r="Z60" s="202">
        <v>37</v>
      </c>
      <c r="AA60" s="202">
        <v>0.86</v>
      </c>
      <c r="AB60" s="202">
        <v>0</v>
      </c>
      <c r="AC60" s="202">
        <v>11.12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24.03</v>
      </c>
      <c r="AJ60" s="202">
        <v>0</v>
      </c>
      <c r="AK60" s="202">
        <v>9.92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8.14</v>
      </c>
      <c r="D61" s="202">
        <v>2.5299999999999998</v>
      </c>
      <c r="E61" s="202">
        <v>0</v>
      </c>
      <c r="F61" s="202">
        <v>0</v>
      </c>
      <c r="G61" s="202">
        <v>13.52</v>
      </c>
      <c r="H61" s="202">
        <v>0</v>
      </c>
      <c r="I61" s="202">
        <v>9.74</v>
      </c>
      <c r="J61" s="202">
        <v>1.1100000000000001</v>
      </c>
      <c r="K61" s="202">
        <v>14.35</v>
      </c>
      <c r="L61" s="202">
        <v>46.43</v>
      </c>
      <c r="M61" s="202">
        <v>0</v>
      </c>
      <c r="N61" s="202">
        <v>1.1399999999999999</v>
      </c>
      <c r="O61" s="202">
        <v>1.9</v>
      </c>
      <c r="P61" s="202">
        <v>2.2799999999999998</v>
      </c>
      <c r="Q61" s="202">
        <v>4.58</v>
      </c>
      <c r="R61" s="202">
        <v>4.57</v>
      </c>
      <c r="S61" s="202">
        <v>4.78</v>
      </c>
      <c r="T61" s="202">
        <v>0</v>
      </c>
      <c r="U61" s="202">
        <v>8.94</v>
      </c>
      <c r="V61" s="202">
        <v>5.27</v>
      </c>
      <c r="W61" s="202">
        <v>0.43</v>
      </c>
      <c r="X61" s="202">
        <v>1.41</v>
      </c>
      <c r="Y61" s="202">
        <v>0</v>
      </c>
      <c r="Z61" s="202">
        <v>37</v>
      </c>
      <c r="AA61" s="202">
        <v>0.86</v>
      </c>
      <c r="AB61" s="202">
        <v>0</v>
      </c>
      <c r="AC61" s="202">
        <v>11.68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24.41</v>
      </c>
      <c r="AJ61" s="202">
        <v>0</v>
      </c>
      <c r="AK61" s="202">
        <v>9.92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8.14</v>
      </c>
      <c r="D62" s="202">
        <v>2.5299999999999998</v>
      </c>
      <c r="E62" s="202">
        <v>0</v>
      </c>
      <c r="F62" s="202">
        <v>0</v>
      </c>
      <c r="G62" s="202">
        <v>13.52</v>
      </c>
      <c r="H62" s="202">
        <v>0</v>
      </c>
      <c r="I62" s="202">
        <v>9.74</v>
      </c>
      <c r="J62" s="202">
        <v>1.1100000000000001</v>
      </c>
      <c r="K62" s="202">
        <v>14.35</v>
      </c>
      <c r="L62" s="202">
        <v>46.43</v>
      </c>
      <c r="M62" s="202">
        <v>0</v>
      </c>
      <c r="N62" s="202">
        <v>1.1399999999999999</v>
      </c>
      <c r="O62" s="202">
        <v>1.9</v>
      </c>
      <c r="P62" s="202">
        <v>2.2799999999999998</v>
      </c>
      <c r="Q62" s="202">
        <v>0.21</v>
      </c>
      <c r="R62" s="202">
        <v>0.31</v>
      </c>
      <c r="S62" s="202">
        <v>0.25</v>
      </c>
      <c r="T62" s="202">
        <v>0</v>
      </c>
      <c r="U62" s="202">
        <v>8.94</v>
      </c>
      <c r="V62" s="202">
        <v>5.27</v>
      </c>
      <c r="W62" s="202">
        <v>0.43</v>
      </c>
      <c r="X62" s="202">
        <v>1.41</v>
      </c>
      <c r="Y62" s="202">
        <v>0</v>
      </c>
      <c r="Z62" s="202">
        <v>37</v>
      </c>
      <c r="AA62" s="202">
        <v>0.86</v>
      </c>
      <c r="AB62" s="202">
        <v>0</v>
      </c>
      <c r="AC62" s="202">
        <v>11.68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24.41</v>
      </c>
      <c r="AJ62" s="202">
        <v>0</v>
      </c>
      <c r="AK62" s="202">
        <v>9.92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8.14</v>
      </c>
      <c r="D63" s="202">
        <v>2.5299999999999998</v>
      </c>
      <c r="E63" s="202">
        <v>0</v>
      </c>
      <c r="F63" s="202">
        <v>0</v>
      </c>
      <c r="G63" s="202">
        <v>13.52</v>
      </c>
      <c r="H63" s="202">
        <v>0</v>
      </c>
      <c r="I63" s="202">
        <v>9.74</v>
      </c>
      <c r="J63" s="202">
        <v>1.1100000000000001</v>
      </c>
      <c r="K63" s="202">
        <v>12.78</v>
      </c>
      <c r="L63" s="202">
        <v>46.63</v>
      </c>
      <c r="M63" s="202">
        <v>0</v>
      </c>
      <c r="N63" s="202">
        <v>1.1399999999999999</v>
      </c>
      <c r="O63" s="202">
        <v>1.9</v>
      </c>
      <c r="P63" s="202">
        <v>2.2799999999999998</v>
      </c>
      <c r="Q63" s="202">
        <v>0.21</v>
      </c>
      <c r="R63" s="202">
        <v>0.31</v>
      </c>
      <c r="S63" s="202">
        <v>0.25</v>
      </c>
      <c r="T63" s="202">
        <v>0</v>
      </c>
      <c r="U63" s="202">
        <v>8.94</v>
      </c>
      <c r="V63" s="202">
        <v>0.2</v>
      </c>
      <c r="W63" s="202">
        <v>0.43</v>
      </c>
      <c r="X63" s="202">
        <v>1.41</v>
      </c>
      <c r="Y63" s="202">
        <v>0</v>
      </c>
      <c r="Z63" s="202">
        <v>37</v>
      </c>
      <c r="AA63" s="202">
        <v>0.86</v>
      </c>
      <c r="AB63" s="202">
        <v>0</v>
      </c>
      <c r="AC63" s="202">
        <v>11.68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24.41</v>
      </c>
      <c r="AJ63" s="202">
        <v>0</v>
      </c>
      <c r="AK63" s="202">
        <v>9.92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8.14</v>
      </c>
      <c r="D64" s="202">
        <v>2.5299999999999998</v>
      </c>
      <c r="E64" s="202">
        <v>0</v>
      </c>
      <c r="F64" s="202">
        <v>0</v>
      </c>
      <c r="G64" s="202">
        <v>13.52</v>
      </c>
      <c r="H64" s="202">
        <v>0</v>
      </c>
      <c r="I64" s="202">
        <v>9.74</v>
      </c>
      <c r="J64" s="202">
        <v>1.1100000000000001</v>
      </c>
      <c r="K64" s="202">
        <v>12.78</v>
      </c>
      <c r="L64" s="202">
        <v>46.63</v>
      </c>
      <c r="M64" s="202">
        <v>0</v>
      </c>
      <c r="N64" s="202">
        <v>1.1399999999999999</v>
      </c>
      <c r="O64" s="202">
        <v>1.9</v>
      </c>
      <c r="P64" s="202">
        <v>2.2799999999999998</v>
      </c>
      <c r="Q64" s="202">
        <v>0.21</v>
      </c>
      <c r="R64" s="202">
        <v>0.31</v>
      </c>
      <c r="S64" s="202">
        <v>0.25</v>
      </c>
      <c r="T64" s="202">
        <v>0</v>
      </c>
      <c r="U64" s="202">
        <v>8.94</v>
      </c>
      <c r="V64" s="202">
        <v>0.2</v>
      </c>
      <c r="W64" s="202">
        <v>0.43</v>
      </c>
      <c r="X64" s="202">
        <v>1.41</v>
      </c>
      <c r="Y64" s="202">
        <v>0</v>
      </c>
      <c r="Z64" s="202">
        <v>22.56</v>
      </c>
      <c r="AA64" s="202">
        <v>0.86</v>
      </c>
      <c r="AB64" s="202">
        <v>0</v>
      </c>
      <c r="AC64" s="202">
        <v>11.68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24.41</v>
      </c>
      <c r="AJ64" s="202">
        <v>0</v>
      </c>
      <c r="AK64" s="202">
        <v>9.92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8.14</v>
      </c>
      <c r="D65" s="202">
        <v>2.5299999999999998</v>
      </c>
      <c r="E65" s="202">
        <v>0</v>
      </c>
      <c r="F65" s="202">
        <v>0</v>
      </c>
      <c r="G65" s="202">
        <v>13.52</v>
      </c>
      <c r="H65" s="202">
        <v>0</v>
      </c>
      <c r="I65" s="202">
        <v>9.74</v>
      </c>
      <c r="J65" s="202">
        <v>1.1100000000000001</v>
      </c>
      <c r="K65" s="202">
        <v>11.9</v>
      </c>
      <c r="L65" s="202">
        <v>26.76</v>
      </c>
      <c r="M65" s="202">
        <v>0</v>
      </c>
      <c r="N65" s="202">
        <v>1.1399999999999999</v>
      </c>
      <c r="O65" s="202">
        <v>1.9</v>
      </c>
      <c r="P65" s="202">
        <v>2.2799999999999998</v>
      </c>
      <c r="Q65" s="202">
        <v>0.21</v>
      </c>
      <c r="R65" s="202">
        <v>0.31</v>
      </c>
      <c r="S65" s="202">
        <v>0.25</v>
      </c>
      <c r="T65" s="202">
        <v>0</v>
      </c>
      <c r="U65" s="202">
        <v>8.94</v>
      </c>
      <c r="V65" s="202">
        <v>0.2</v>
      </c>
      <c r="W65" s="202">
        <v>0.43</v>
      </c>
      <c r="X65" s="202">
        <v>1.41</v>
      </c>
      <c r="Y65" s="202">
        <v>0</v>
      </c>
      <c r="Z65" s="202">
        <v>2.66</v>
      </c>
      <c r="AA65" s="202">
        <v>0.86</v>
      </c>
      <c r="AB65" s="202">
        <v>0</v>
      </c>
      <c r="AC65" s="202">
        <v>11.68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24.41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8.14</v>
      </c>
      <c r="D66" s="202">
        <v>2.5299999999999998</v>
      </c>
      <c r="E66" s="202">
        <v>0</v>
      </c>
      <c r="F66" s="202">
        <v>0</v>
      </c>
      <c r="G66" s="202">
        <v>13.52</v>
      </c>
      <c r="H66" s="202">
        <v>0</v>
      </c>
      <c r="I66" s="202">
        <v>9.74</v>
      </c>
      <c r="J66" s="202">
        <v>1.1100000000000001</v>
      </c>
      <c r="K66" s="202">
        <v>11.9</v>
      </c>
      <c r="L66" s="202">
        <v>26.76</v>
      </c>
      <c r="M66" s="202">
        <v>0</v>
      </c>
      <c r="N66" s="202">
        <v>1.1399999999999999</v>
      </c>
      <c r="O66" s="202">
        <v>1.9</v>
      </c>
      <c r="P66" s="202">
        <v>2.2799999999999998</v>
      </c>
      <c r="Q66" s="202">
        <v>0.21</v>
      </c>
      <c r="R66" s="202">
        <v>0</v>
      </c>
      <c r="S66" s="202">
        <v>0.25</v>
      </c>
      <c r="T66" s="202">
        <v>0</v>
      </c>
      <c r="U66" s="202">
        <v>8.94</v>
      </c>
      <c r="V66" s="202">
        <v>0.2</v>
      </c>
      <c r="W66" s="202">
        <v>0.42</v>
      </c>
      <c r="X66" s="202">
        <v>1.41</v>
      </c>
      <c r="Y66" s="202">
        <v>0</v>
      </c>
      <c r="Z66" s="202">
        <v>2.66</v>
      </c>
      <c r="AA66" s="202">
        <v>0.86</v>
      </c>
      <c r="AB66" s="202">
        <v>0</v>
      </c>
      <c r="AC66" s="202">
        <v>12.03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24.41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8.14</v>
      </c>
      <c r="D67" s="202">
        <v>2.5299999999999998</v>
      </c>
      <c r="E67" s="202">
        <v>0</v>
      </c>
      <c r="F67" s="202">
        <v>0</v>
      </c>
      <c r="G67" s="202">
        <v>13.52</v>
      </c>
      <c r="H67" s="202">
        <v>0</v>
      </c>
      <c r="I67" s="202">
        <v>9.74</v>
      </c>
      <c r="J67" s="202">
        <v>1.1100000000000001</v>
      </c>
      <c r="K67" s="202">
        <v>11.9</v>
      </c>
      <c r="L67" s="202">
        <v>26.76</v>
      </c>
      <c r="M67" s="202">
        <v>0</v>
      </c>
      <c r="N67" s="202">
        <v>1.1399999999999999</v>
      </c>
      <c r="O67" s="202">
        <v>1.9</v>
      </c>
      <c r="P67" s="202">
        <v>2.2799999999999998</v>
      </c>
      <c r="Q67" s="202">
        <v>0.21</v>
      </c>
      <c r="R67" s="202">
        <v>0</v>
      </c>
      <c r="S67" s="202">
        <v>0.25</v>
      </c>
      <c r="T67" s="202">
        <v>0</v>
      </c>
      <c r="U67" s="202">
        <v>8.94</v>
      </c>
      <c r="V67" s="202">
        <v>0.2</v>
      </c>
      <c r="W67" s="202">
        <v>0.42</v>
      </c>
      <c r="X67" s="202">
        <v>1.41</v>
      </c>
      <c r="Y67" s="202">
        <v>0</v>
      </c>
      <c r="Z67" s="202">
        <v>2.66</v>
      </c>
      <c r="AA67" s="202">
        <v>0.86</v>
      </c>
      <c r="AB67" s="202">
        <v>0</v>
      </c>
      <c r="AC67" s="202">
        <v>12.03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24.41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8.14</v>
      </c>
      <c r="D68" s="202">
        <v>2.5299999999999998</v>
      </c>
      <c r="E68" s="202">
        <v>0</v>
      </c>
      <c r="F68" s="202">
        <v>0</v>
      </c>
      <c r="G68" s="202">
        <v>13.52</v>
      </c>
      <c r="H68" s="202">
        <v>0</v>
      </c>
      <c r="I68" s="202">
        <v>9.74</v>
      </c>
      <c r="J68" s="202">
        <v>1.1100000000000001</v>
      </c>
      <c r="K68" s="202">
        <v>11.9</v>
      </c>
      <c r="L68" s="202">
        <v>26.76</v>
      </c>
      <c r="M68" s="202">
        <v>0</v>
      </c>
      <c r="N68" s="202">
        <v>1.1399999999999999</v>
      </c>
      <c r="O68" s="202">
        <v>1.9</v>
      </c>
      <c r="P68" s="202">
        <v>2.2799999999999998</v>
      </c>
      <c r="Q68" s="202">
        <v>0.21</v>
      </c>
      <c r="R68" s="202">
        <v>0</v>
      </c>
      <c r="S68" s="202">
        <v>0.25</v>
      </c>
      <c r="T68" s="202">
        <v>0</v>
      </c>
      <c r="U68" s="202">
        <v>8.94</v>
      </c>
      <c r="V68" s="202">
        <v>0.2</v>
      </c>
      <c r="W68" s="202">
        <v>0.42</v>
      </c>
      <c r="X68" s="202">
        <v>1.41</v>
      </c>
      <c r="Y68" s="202">
        <v>0</v>
      </c>
      <c r="Z68" s="202">
        <v>2.66</v>
      </c>
      <c r="AA68" s="202">
        <v>0.86</v>
      </c>
      <c r="AB68" s="202">
        <v>0</v>
      </c>
      <c r="AC68" s="202">
        <v>12.03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24.41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8.14</v>
      </c>
      <c r="D69" s="202">
        <v>2.5299999999999998</v>
      </c>
      <c r="E69" s="202">
        <v>0</v>
      </c>
      <c r="F69" s="202">
        <v>0</v>
      </c>
      <c r="G69" s="202">
        <v>13.52</v>
      </c>
      <c r="H69" s="202">
        <v>0</v>
      </c>
      <c r="I69" s="202">
        <v>9.74</v>
      </c>
      <c r="J69" s="202">
        <v>1.1100000000000001</v>
      </c>
      <c r="K69" s="202">
        <v>11.9</v>
      </c>
      <c r="L69" s="202">
        <v>26.76</v>
      </c>
      <c r="M69" s="202">
        <v>0</v>
      </c>
      <c r="N69" s="202">
        <v>1.1399999999999999</v>
      </c>
      <c r="O69" s="202">
        <v>1.9</v>
      </c>
      <c r="P69" s="202">
        <v>2.2799999999999998</v>
      </c>
      <c r="Q69" s="202">
        <v>0.21</v>
      </c>
      <c r="R69" s="202">
        <v>0</v>
      </c>
      <c r="S69" s="202">
        <v>0.25</v>
      </c>
      <c r="T69" s="202">
        <v>0</v>
      </c>
      <c r="U69" s="202">
        <v>8.94</v>
      </c>
      <c r="V69" s="202">
        <v>0.2</v>
      </c>
      <c r="W69" s="202">
        <v>0.42</v>
      </c>
      <c r="X69" s="202">
        <v>1.41</v>
      </c>
      <c r="Y69" s="202">
        <v>0</v>
      </c>
      <c r="Z69" s="202">
        <v>2.66</v>
      </c>
      <c r="AA69" s="202">
        <v>0.86</v>
      </c>
      <c r="AB69" s="202">
        <v>0</v>
      </c>
      <c r="AC69" s="202">
        <v>12.03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24.41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8.14</v>
      </c>
      <c r="D70" s="202">
        <v>2.5299999999999998</v>
      </c>
      <c r="E70" s="202">
        <v>0</v>
      </c>
      <c r="F70" s="202">
        <v>0</v>
      </c>
      <c r="G70" s="202">
        <v>13.52</v>
      </c>
      <c r="H70" s="202">
        <v>0</v>
      </c>
      <c r="I70" s="202">
        <v>9.74</v>
      </c>
      <c r="J70" s="202">
        <v>1.1100000000000001</v>
      </c>
      <c r="K70" s="202">
        <v>11.9</v>
      </c>
      <c r="L70" s="202">
        <v>26.76</v>
      </c>
      <c r="M70" s="202">
        <v>0</v>
      </c>
      <c r="N70" s="202">
        <v>1.1399999999999999</v>
      </c>
      <c r="O70" s="202">
        <v>1.9</v>
      </c>
      <c r="P70" s="202">
        <v>2.2799999999999998</v>
      </c>
      <c r="Q70" s="202">
        <v>0.21</v>
      </c>
      <c r="R70" s="202">
        <v>0</v>
      </c>
      <c r="S70" s="202">
        <v>0.25</v>
      </c>
      <c r="T70" s="202">
        <v>0</v>
      </c>
      <c r="U70" s="202">
        <v>8.94</v>
      </c>
      <c r="V70" s="202">
        <v>0.2</v>
      </c>
      <c r="W70" s="202">
        <v>0.42</v>
      </c>
      <c r="X70" s="202">
        <v>1.41</v>
      </c>
      <c r="Y70" s="202">
        <v>0</v>
      </c>
      <c r="Z70" s="202">
        <v>2.66</v>
      </c>
      <c r="AA70" s="202">
        <v>0.86</v>
      </c>
      <c r="AB70" s="202">
        <v>0</v>
      </c>
      <c r="AC70" s="202">
        <v>12.03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24.03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8.14</v>
      </c>
      <c r="D71" s="202">
        <v>2.5299999999999998</v>
      </c>
      <c r="E71" s="202">
        <v>0</v>
      </c>
      <c r="F71" s="202">
        <v>0</v>
      </c>
      <c r="G71" s="202">
        <v>13.52</v>
      </c>
      <c r="H71" s="202">
        <v>0</v>
      </c>
      <c r="I71" s="202">
        <v>9.74</v>
      </c>
      <c r="J71" s="202">
        <v>1.1100000000000001</v>
      </c>
      <c r="K71" s="202">
        <v>11.9</v>
      </c>
      <c r="L71" s="202">
        <v>26.76</v>
      </c>
      <c r="M71" s="202">
        <v>0</v>
      </c>
      <c r="N71" s="202">
        <v>1.1399999999999999</v>
      </c>
      <c r="O71" s="202">
        <v>1.9</v>
      </c>
      <c r="P71" s="202">
        <v>2.2799999999999998</v>
      </c>
      <c r="Q71" s="202">
        <v>0.21</v>
      </c>
      <c r="R71" s="202">
        <v>0</v>
      </c>
      <c r="S71" s="202">
        <v>0.25</v>
      </c>
      <c r="T71" s="202">
        <v>0</v>
      </c>
      <c r="U71" s="202">
        <v>8.94</v>
      </c>
      <c r="V71" s="202">
        <v>0.2</v>
      </c>
      <c r="W71" s="202">
        <v>0.42</v>
      </c>
      <c r="X71" s="202">
        <v>1.41</v>
      </c>
      <c r="Y71" s="202">
        <v>0</v>
      </c>
      <c r="Z71" s="202">
        <v>2.66</v>
      </c>
      <c r="AA71" s="202">
        <v>0.86</v>
      </c>
      <c r="AB71" s="202">
        <v>0</v>
      </c>
      <c r="AC71" s="202">
        <v>12.03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24.67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8.14</v>
      </c>
      <c r="D72" s="202">
        <v>2.5299999999999998</v>
      </c>
      <c r="E72" s="202">
        <v>0</v>
      </c>
      <c r="F72" s="202">
        <v>0</v>
      </c>
      <c r="G72" s="202">
        <v>13.52</v>
      </c>
      <c r="H72" s="202">
        <v>0</v>
      </c>
      <c r="I72" s="202">
        <v>9.74</v>
      </c>
      <c r="J72" s="202">
        <v>1.1100000000000001</v>
      </c>
      <c r="K72" s="202">
        <v>11.9</v>
      </c>
      <c r="L72" s="202">
        <v>26.76</v>
      </c>
      <c r="M72" s="202">
        <v>0</v>
      </c>
      <c r="N72" s="202">
        <v>1.1399999999999999</v>
      </c>
      <c r="O72" s="202">
        <v>1.9</v>
      </c>
      <c r="P72" s="202">
        <v>2.2799999999999998</v>
      </c>
      <c r="Q72" s="202">
        <v>0.21</v>
      </c>
      <c r="R72" s="202">
        <v>0</v>
      </c>
      <c r="S72" s="202">
        <v>0.25</v>
      </c>
      <c r="T72" s="202">
        <v>0</v>
      </c>
      <c r="U72" s="202">
        <v>8.94</v>
      </c>
      <c r="V72" s="202">
        <v>0.2</v>
      </c>
      <c r="W72" s="202">
        <v>0.42</v>
      </c>
      <c r="X72" s="202">
        <v>1.41</v>
      </c>
      <c r="Y72" s="202">
        <v>0</v>
      </c>
      <c r="Z72" s="202">
        <v>2.66</v>
      </c>
      <c r="AA72" s="202">
        <v>0.86</v>
      </c>
      <c r="AB72" s="202">
        <v>0</v>
      </c>
      <c r="AC72" s="202">
        <v>12.03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24.67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8.14</v>
      </c>
      <c r="D73" s="202">
        <v>2.5299999999999998</v>
      </c>
      <c r="E73" s="202">
        <v>0</v>
      </c>
      <c r="F73" s="202">
        <v>0</v>
      </c>
      <c r="G73" s="202">
        <v>13.52</v>
      </c>
      <c r="H73" s="202">
        <v>0</v>
      </c>
      <c r="I73" s="202">
        <v>9.74</v>
      </c>
      <c r="J73" s="202">
        <v>1.1100000000000001</v>
      </c>
      <c r="K73" s="202">
        <v>11.9</v>
      </c>
      <c r="L73" s="202">
        <v>26.76</v>
      </c>
      <c r="M73" s="202">
        <v>0</v>
      </c>
      <c r="N73" s="202">
        <v>1.1399999999999999</v>
      </c>
      <c r="O73" s="202">
        <v>1.9</v>
      </c>
      <c r="P73" s="202">
        <v>2.2799999999999998</v>
      </c>
      <c r="Q73" s="202">
        <v>0.21</v>
      </c>
      <c r="R73" s="202">
        <v>0.31</v>
      </c>
      <c r="S73" s="202">
        <v>0.25</v>
      </c>
      <c r="T73" s="202">
        <v>0</v>
      </c>
      <c r="U73" s="202">
        <v>8.94</v>
      </c>
      <c r="V73" s="202">
        <v>0.13</v>
      </c>
      <c r="W73" s="202">
        <v>0.42</v>
      </c>
      <c r="X73" s="202">
        <v>1.41</v>
      </c>
      <c r="Y73" s="202">
        <v>0</v>
      </c>
      <c r="Z73" s="202">
        <v>2.66</v>
      </c>
      <c r="AA73" s="202">
        <v>0.86</v>
      </c>
      <c r="AB73" s="202">
        <v>0</v>
      </c>
      <c r="AC73" s="202">
        <v>12.03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24.67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8.14</v>
      </c>
      <c r="D74" s="202">
        <v>2.5299999999999998</v>
      </c>
      <c r="E74" s="202">
        <v>0</v>
      </c>
      <c r="F74" s="202">
        <v>0</v>
      </c>
      <c r="G74" s="202">
        <v>13.52</v>
      </c>
      <c r="H74" s="202">
        <v>0</v>
      </c>
      <c r="I74" s="202">
        <v>9.74</v>
      </c>
      <c r="J74" s="202">
        <v>1.1100000000000001</v>
      </c>
      <c r="K74" s="202">
        <v>11.9</v>
      </c>
      <c r="L74" s="202">
        <v>26.76</v>
      </c>
      <c r="M74" s="202">
        <v>0</v>
      </c>
      <c r="N74" s="202">
        <v>1.1399999999999999</v>
      </c>
      <c r="O74" s="202">
        <v>1.9</v>
      </c>
      <c r="P74" s="202">
        <v>2.2799999999999998</v>
      </c>
      <c r="Q74" s="202">
        <v>0.21</v>
      </c>
      <c r="R74" s="202">
        <v>0.31</v>
      </c>
      <c r="S74" s="202">
        <v>0.25</v>
      </c>
      <c r="T74" s="202">
        <v>0</v>
      </c>
      <c r="U74" s="202">
        <v>8.94</v>
      </c>
      <c r="V74" s="202">
        <v>0.13</v>
      </c>
      <c r="W74" s="202">
        <v>0.42</v>
      </c>
      <c r="X74" s="202">
        <v>1.41</v>
      </c>
      <c r="Y74" s="202">
        <v>0</v>
      </c>
      <c r="Z74" s="202">
        <v>2.66</v>
      </c>
      <c r="AA74" s="202">
        <v>0.86</v>
      </c>
      <c r="AB74" s="202">
        <v>0</v>
      </c>
      <c r="AC74" s="202">
        <v>12.03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24.67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8.14</v>
      </c>
      <c r="D75" s="202">
        <v>2.5299999999999998</v>
      </c>
      <c r="E75" s="202">
        <v>0</v>
      </c>
      <c r="F75" s="202">
        <v>0</v>
      </c>
      <c r="G75" s="202">
        <v>13.52</v>
      </c>
      <c r="H75" s="202">
        <v>0</v>
      </c>
      <c r="I75" s="202">
        <v>9.74</v>
      </c>
      <c r="J75" s="202">
        <v>1.1100000000000001</v>
      </c>
      <c r="K75" s="202">
        <v>11.9</v>
      </c>
      <c r="L75" s="202">
        <v>46.97</v>
      </c>
      <c r="M75" s="202">
        <v>0</v>
      </c>
      <c r="N75" s="202">
        <v>1.1399999999999999</v>
      </c>
      <c r="O75" s="202">
        <v>1.9</v>
      </c>
      <c r="P75" s="202">
        <v>2.2799999999999998</v>
      </c>
      <c r="Q75" s="202">
        <v>0.21</v>
      </c>
      <c r="R75" s="202">
        <v>0.31</v>
      </c>
      <c r="S75" s="202">
        <v>0.25</v>
      </c>
      <c r="T75" s="202">
        <v>0</v>
      </c>
      <c r="U75" s="202">
        <v>8.94</v>
      </c>
      <c r="V75" s="202">
        <v>0.13</v>
      </c>
      <c r="W75" s="202">
        <v>0.42</v>
      </c>
      <c r="X75" s="202">
        <v>1.41</v>
      </c>
      <c r="Y75" s="202">
        <v>0</v>
      </c>
      <c r="Z75" s="202">
        <v>2.66</v>
      </c>
      <c r="AA75" s="202">
        <v>0.86</v>
      </c>
      <c r="AB75" s="202">
        <v>0</v>
      </c>
      <c r="AC75" s="202">
        <v>12.03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24.45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8.14</v>
      </c>
      <c r="D76" s="202">
        <v>2.5299999999999998</v>
      </c>
      <c r="E76" s="202">
        <v>0</v>
      </c>
      <c r="F76" s="202">
        <v>0</v>
      </c>
      <c r="G76" s="202">
        <v>13.52</v>
      </c>
      <c r="H76" s="202">
        <v>0</v>
      </c>
      <c r="I76" s="202">
        <v>9.74</v>
      </c>
      <c r="J76" s="202">
        <v>1.1100000000000001</v>
      </c>
      <c r="K76" s="202">
        <v>11.9</v>
      </c>
      <c r="L76" s="202">
        <v>46.97</v>
      </c>
      <c r="M76" s="202">
        <v>0</v>
      </c>
      <c r="N76" s="202">
        <v>1.1399999999999999</v>
      </c>
      <c r="O76" s="202">
        <v>1.9</v>
      </c>
      <c r="P76" s="202">
        <v>2.2799999999999998</v>
      </c>
      <c r="Q76" s="202">
        <v>0.21</v>
      </c>
      <c r="R76" s="202">
        <v>0.31</v>
      </c>
      <c r="S76" s="202">
        <v>0.25</v>
      </c>
      <c r="T76" s="202">
        <v>0</v>
      </c>
      <c r="U76" s="202">
        <v>8.94</v>
      </c>
      <c r="V76" s="202">
        <v>0.13</v>
      </c>
      <c r="W76" s="202">
        <v>0.42</v>
      </c>
      <c r="X76" s="202">
        <v>1.41</v>
      </c>
      <c r="Y76" s="202">
        <v>0</v>
      </c>
      <c r="Z76" s="202">
        <v>2.66</v>
      </c>
      <c r="AA76" s="202">
        <v>0.86</v>
      </c>
      <c r="AB76" s="202">
        <v>0</v>
      </c>
      <c r="AC76" s="202">
        <v>12.03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24.45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8.14</v>
      </c>
      <c r="D77" s="202">
        <v>2.5299999999999998</v>
      </c>
      <c r="E77" s="202">
        <v>0</v>
      </c>
      <c r="F77" s="202">
        <v>0</v>
      </c>
      <c r="G77" s="202">
        <v>13.52</v>
      </c>
      <c r="H77" s="202">
        <v>0</v>
      </c>
      <c r="I77" s="202">
        <v>9.74</v>
      </c>
      <c r="J77" s="202">
        <v>1.1100000000000001</v>
      </c>
      <c r="K77" s="202">
        <v>12.43</v>
      </c>
      <c r="L77" s="202">
        <v>46.97</v>
      </c>
      <c r="M77" s="202">
        <v>0</v>
      </c>
      <c r="N77" s="202">
        <v>1.1399999999999999</v>
      </c>
      <c r="O77" s="202">
        <v>1.9</v>
      </c>
      <c r="P77" s="202">
        <v>2.2799999999999998</v>
      </c>
      <c r="Q77" s="202">
        <v>0.21</v>
      </c>
      <c r="R77" s="202">
        <v>0.31</v>
      </c>
      <c r="S77" s="202">
        <v>0.25</v>
      </c>
      <c r="T77" s="202">
        <v>0</v>
      </c>
      <c r="U77" s="202">
        <v>9.0399999999999991</v>
      </c>
      <c r="V77" s="202">
        <v>0.13</v>
      </c>
      <c r="W77" s="202">
        <v>0.42</v>
      </c>
      <c r="X77" s="202">
        <v>1.41</v>
      </c>
      <c r="Y77" s="202">
        <v>0</v>
      </c>
      <c r="Z77" s="202">
        <v>3.4</v>
      </c>
      <c r="AA77" s="202">
        <v>0.86</v>
      </c>
      <c r="AB77" s="202">
        <v>0</v>
      </c>
      <c r="AC77" s="202">
        <v>12.03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24.45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8.14</v>
      </c>
      <c r="D78" s="202">
        <v>2.5299999999999998</v>
      </c>
      <c r="E78" s="202">
        <v>0</v>
      </c>
      <c r="F78" s="202">
        <v>0</v>
      </c>
      <c r="G78" s="202">
        <v>13.52</v>
      </c>
      <c r="H78" s="202">
        <v>0</v>
      </c>
      <c r="I78" s="202">
        <v>9.74</v>
      </c>
      <c r="J78" s="202">
        <v>1.1100000000000001</v>
      </c>
      <c r="K78" s="202">
        <v>12.43</v>
      </c>
      <c r="L78" s="202">
        <v>46.97</v>
      </c>
      <c r="M78" s="202">
        <v>0</v>
      </c>
      <c r="N78" s="202">
        <v>1.1399999999999999</v>
      </c>
      <c r="O78" s="202">
        <v>1.9</v>
      </c>
      <c r="P78" s="202">
        <v>2.2799999999999998</v>
      </c>
      <c r="Q78" s="202">
        <v>0.21</v>
      </c>
      <c r="R78" s="202">
        <v>0.31</v>
      </c>
      <c r="S78" s="202">
        <v>0.25</v>
      </c>
      <c r="T78" s="202">
        <v>0</v>
      </c>
      <c r="U78" s="202">
        <v>9.0399999999999991</v>
      </c>
      <c r="V78" s="202">
        <v>0.13</v>
      </c>
      <c r="W78" s="202">
        <v>0.42</v>
      </c>
      <c r="X78" s="202">
        <v>1.41</v>
      </c>
      <c r="Y78" s="202">
        <v>0</v>
      </c>
      <c r="Z78" s="202">
        <v>3.4</v>
      </c>
      <c r="AA78" s="202">
        <v>0.86</v>
      </c>
      <c r="AB78" s="202">
        <v>0</v>
      </c>
      <c r="AC78" s="202">
        <v>12.03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24.45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8.14</v>
      </c>
      <c r="D79" s="202">
        <v>2.5299999999999998</v>
      </c>
      <c r="E79" s="202">
        <v>0</v>
      </c>
      <c r="F79" s="202">
        <v>0</v>
      </c>
      <c r="G79" s="202">
        <v>13.52</v>
      </c>
      <c r="H79" s="202">
        <v>0</v>
      </c>
      <c r="I79" s="202">
        <v>9.74</v>
      </c>
      <c r="J79" s="202">
        <v>1.1100000000000001</v>
      </c>
      <c r="K79" s="202">
        <v>0.98</v>
      </c>
      <c r="L79" s="202">
        <v>26.76</v>
      </c>
      <c r="M79" s="202">
        <v>0</v>
      </c>
      <c r="N79" s="202">
        <v>1.1399999999999999</v>
      </c>
      <c r="O79" s="202">
        <v>1.9</v>
      </c>
      <c r="P79" s="202">
        <v>2.2799999999999998</v>
      </c>
      <c r="Q79" s="202">
        <v>0.21</v>
      </c>
      <c r="R79" s="202">
        <v>0.31</v>
      </c>
      <c r="S79" s="202">
        <v>0.25</v>
      </c>
      <c r="T79" s="202">
        <v>0</v>
      </c>
      <c r="U79" s="202">
        <v>9.0399999999999991</v>
      </c>
      <c r="V79" s="202">
        <v>0.13</v>
      </c>
      <c r="W79" s="202">
        <v>0.42</v>
      </c>
      <c r="X79" s="202">
        <v>1.41</v>
      </c>
      <c r="Y79" s="202">
        <v>0</v>
      </c>
      <c r="Z79" s="202">
        <v>10.199999999999999</v>
      </c>
      <c r="AA79" s="202">
        <v>0.86</v>
      </c>
      <c r="AB79" s="202">
        <v>0</v>
      </c>
      <c r="AC79" s="202">
        <v>12.03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24.45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8.14</v>
      </c>
      <c r="D80" s="202">
        <v>2.5299999999999998</v>
      </c>
      <c r="E80" s="202">
        <v>0</v>
      </c>
      <c r="F80" s="202">
        <v>0</v>
      </c>
      <c r="G80" s="202">
        <v>13.52</v>
      </c>
      <c r="H80" s="202">
        <v>0</v>
      </c>
      <c r="I80" s="202">
        <v>9.74</v>
      </c>
      <c r="J80" s="202">
        <v>1.1100000000000001</v>
      </c>
      <c r="K80" s="202">
        <v>0.98</v>
      </c>
      <c r="L80" s="202">
        <v>26.76</v>
      </c>
      <c r="M80" s="202">
        <v>0</v>
      </c>
      <c r="N80" s="202">
        <v>1.1399999999999999</v>
      </c>
      <c r="O80" s="202">
        <v>1.9</v>
      </c>
      <c r="P80" s="202">
        <v>2.2799999999999998</v>
      </c>
      <c r="Q80" s="202">
        <v>0.21</v>
      </c>
      <c r="R80" s="202">
        <v>0.31</v>
      </c>
      <c r="S80" s="202">
        <v>0.25</v>
      </c>
      <c r="T80" s="202">
        <v>0</v>
      </c>
      <c r="U80" s="202">
        <v>9.0399999999999991</v>
      </c>
      <c r="V80" s="202">
        <v>0.13</v>
      </c>
      <c r="W80" s="202">
        <v>0.42</v>
      </c>
      <c r="X80" s="202">
        <v>1.41</v>
      </c>
      <c r="Y80" s="202">
        <v>0</v>
      </c>
      <c r="Z80" s="202">
        <v>10.199999999999999</v>
      </c>
      <c r="AA80" s="202">
        <v>0.86</v>
      </c>
      <c r="AB80" s="202">
        <v>0</v>
      </c>
      <c r="AC80" s="202">
        <v>3.95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24.45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8.14</v>
      </c>
      <c r="D81" s="202">
        <v>2.5299999999999998</v>
      </c>
      <c r="E81" s="202">
        <v>0</v>
      </c>
      <c r="F81" s="202">
        <v>0</v>
      </c>
      <c r="G81" s="202">
        <v>13.52</v>
      </c>
      <c r="H81" s="202">
        <v>0</v>
      </c>
      <c r="I81" s="202">
        <v>9.74</v>
      </c>
      <c r="J81" s="202">
        <v>1.1100000000000001</v>
      </c>
      <c r="K81" s="202">
        <v>25.34</v>
      </c>
      <c r="L81" s="202">
        <v>26.76</v>
      </c>
      <c r="M81" s="202">
        <v>0</v>
      </c>
      <c r="N81" s="202">
        <v>1.1399999999999999</v>
      </c>
      <c r="O81" s="202">
        <v>1.9</v>
      </c>
      <c r="P81" s="202">
        <v>2.2799999999999998</v>
      </c>
      <c r="Q81" s="202">
        <v>0.21</v>
      </c>
      <c r="R81" s="202">
        <v>0.31</v>
      </c>
      <c r="S81" s="202">
        <v>0.25</v>
      </c>
      <c r="T81" s="202">
        <v>0</v>
      </c>
      <c r="U81" s="202">
        <v>9.0399999999999991</v>
      </c>
      <c r="V81" s="202">
        <v>0.13</v>
      </c>
      <c r="W81" s="202">
        <v>0.42</v>
      </c>
      <c r="X81" s="202">
        <v>1.41</v>
      </c>
      <c r="Y81" s="202">
        <v>0</v>
      </c>
      <c r="Z81" s="202">
        <v>10.199999999999999</v>
      </c>
      <c r="AA81" s="202">
        <v>0.86</v>
      </c>
      <c r="AB81" s="202">
        <v>0</v>
      </c>
      <c r="AC81" s="202">
        <v>11.68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24.45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8.14</v>
      </c>
      <c r="D82" s="202">
        <v>2.5299999999999998</v>
      </c>
      <c r="E82" s="202">
        <v>0</v>
      </c>
      <c r="F82" s="202">
        <v>0</v>
      </c>
      <c r="G82" s="202">
        <v>13.52</v>
      </c>
      <c r="H82" s="202">
        <v>0</v>
      </c>
      <c r="I82" s="202">
        <v>9.74</v>
      </c>
      <c r="J82" s="202">
        <v>1.1100000000000001</v>
      </c>
      <c r="K82" s="202">
        <v>27.79</v>
      </c>
      <c r="L82" s="202">
        <v>26.76</v>
      </c>
      <c r="M82" s="202">
        <v>0</v>
      </c>
      <c r="N82" s="202">
        <v>1.1399999999999999</v>
      </c>
      <c r="O82" s="202">
        <v>1.9</v>
      </c>
      <c r="P82" s="202">
        <v>2.2799999999999998</v>
      </c>
      <c r="Q82" s="202">
        <v>0.21</v>
      </c>
      <c r="R82" s="202">
        <v>0.31</v>
      </c>
      <c r="S82" s="202">
        <v>0.25</v>
      </c>
      <c r="T82" s="202">
        <v>0</v>
      </c>
      <c r="U82" s="202">
        <v>9.0399999999999991</v>
      </c>
      <c r="V82" s="202">
        <v>0.13</v>
      </c>
      <c r="W82" s="202">
        <v>0.42</v>
      </c>
      <c r="X82" s="202">
        <v>1.41</v>
      </c>
      <c r="Y82" s="202">
        <v>0</v>
      </c>
      <c r="Z82" s="202">
        <v>10.199999999999999</v>
      </c>
      <c r="AA82" s="202">
        <v>0.86</v>
      </c>
      <c r="AB82" s="202">
        <v>0</v>
      </c>
      <c r="AC82" s="202">
        <v>11.68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24.45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8.14</v>
      </c>
      <c r="D83" s="202">
        <v>2.5299999999999998</v>
      </c>
      <c r="E83" s="202">
        <v>0</v>
      </c>
      <c r="F83" s="202">
        <v>0</v>
      </c>
      <c r="G83" s="202">
        <v>13.52</v>
      </c>
      <c r="H83" s="202">
        <v>0</v>
      </c>
      <c r="I83" s="202">
        <v>9.74</v>
      </c>
      <c r="J83" s="202">
        <v>1.1100000000000001</v>
      </c>
      <c r="K83" s="202">
        <v>13.16</v>
      </c>
      <c r="L83" s="202">
        <v>2.46</v>
      </c>
      <c r="M83" s="202">
        <v>0</v>
      </c>
      <c r="N83" s="202">
        <v>1.1399999999999999</v>
      </c>
      <c r="O83" s="202">
        <v>1.9</v>
      </c>
      <c r="P83" s="202">
        <v>2.2799999999999998</v>
      </c>
      <c r="Q83" s="202">
        <v>0.21</v>
      </c>
      <c r="R83" s="202">
        <v>0.31</v>
      </c>
      <c r="S83" s="202">
        <v>0.25</v>
      </c>
      <c r="T83" s="202">
        <v>0</v>
      </c>
      <c r="U83" s="202">
        <v>9.0399999999999991</v>
      </c>
      <c r="V83" s="202">
        <v>0.13</v>
      </c>
      <c r="W83" s="202">
        <v>0.42</v>
      </c>
      <c r="X83" s="202">
        <v>1.41</v>
      </c>
      <c r="Y83" s="202">
        <v>0</v>
      </c>
      <c r="Z83" s="202">
        <v>10.199999999999999</v>
      </c>
      <c r="AA83" s="202">
        <v>0.86</v>
      </c>
      <c r="AB83" s="202">
        <v>0</v>
      </c>
      <c r="AC83" s="202">
        <v>11.68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24.26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8.14</v>
      </c>
      <c r="D84" s="202">
        <v>2.5299999999999998</v>
      </c>
      <c r="E84" s="202">
        <v>0</v>
      </c>
      <c r="F84" s="202">
        <v>0</v>
      </c>
      <c r="G84" s="202">
        <v>13.52</v>
      </c>
      <c r="H84" s="202">
        <v>0</v>
      </c>
      <c r="I84" s="202">
        <v>9.74</v>
      </c>
      <c r="J84" s="202">
        <v>1.1100000000000001</v>
      </c>
      <c r="K84" s="202">
        <v>2</v>
      </c>
      <c r="L84" s="202">
        <v>2.46</v>
      </c>
      <c r="M84" s="202">
        <v>0</v>
      </c>
      <c r="N84" s="202">
        <v>1.1399999999999999</v>
      </c>
      <c r="O84" s="202">
        <v>1.9</v>
      </c>
      <c r="P84" s="202">
        <v>2.2799999999999998</v>
      </c>
      <c r="Q84" s="202">
        <v>0.21</v>
      </c>
      <c r="R84" s="202">
        <v>0.31</v>
      </c>
      <c r="S84" s="202">
        <v>0.25</v>
      </c>
      <c r="T84" s="202">
        <v>0</v>
      </c>
      <c r="U84" s="202">
        <v>9.0399999999999991</v>
      </c>
      <c r="V84" s="202">
        <v>0.13</v>
      </c>
      <c r="W84" s="202">
        <v>0.42</v>
      </c>
      <c r="X84" s="202">
        <v>1.41</v>
      </c>
      <c r="Y84" s="202">
        <v>0</v>
      </c>
      <c r="Z84" s="202">
        <v>10.199999999999999</v>
      </c>
      <c r="AA84" s="202">
        <v>0.86</v>
      </c>
      <c r="AB84" s="202">
        <v>0</v>
      </c>
      <c r="AC84" s="202">
        <v>11.68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24.26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8.14</v>
      </c>
      <c r="D85" s="202">
        <v>2.5299999999999998</v>
      </c>
      <c r="E85" s="202">
        <v>0</v>
      </c>
      <c r="F85" s="202">
        <v>0</v>
      </c>
      <c r="G85" s="202">
        <v>13.52</v>
      </c>
      <c r="H85" s="202">
        <v>0</v>
      </c>
      <c r="I85" s="202">
        <v>9.74</v>
      </c>
      <c r="J85" s="202">
        <v>1.1100000000000001</v>
      </c>
      <c r="K85" s="202">
        <v>2</v>
      </c>
      <c r="L85" s="202">
        <v>2.46</v>
      </c>
      <c r="M85" s="202">
        <v>0</v>
      </c>
      <c r="N85" s="202">
        <v>1.1399999999999999</v>
      </c>
      <c r="O85" s="202">
        <v>1.9</v>
      </c>
      <c r="P85" s="202">
        <v>2.2799999999999998</v>
      </c>
      <c r="Q85" s="202">
        <v>0.21</v>
      </c>
      <c r="R85" s="202">
        <v>1.99</v>
      </c>
      <c r="S85" s="202">
        <v>0.25</v>
      </c>
      <c r="T85" s="202">
        <v>0</v>
      </c>
      <c r="U85" s="202">
        <v>9.1199999999999992</v>
      </c>
      <c r="V85" s="202">
        <v>0.13</v>
      </c>
      <c r="W85" s="202">
        <v>0.42</v>
      </c>
      <c r="X85" s="202">
        <v>1.41</v>
      </c>
      <c r="Y85" s="202">
        <v>0</v>
      </c>
      <c r="Z85" s="202">
        <v>2.67</v>
      </c>
      <c r="AA85" s="202">
        <v>0.86</v>
      </c>
      <c r="AB85" s="202">
        <v>0</v>
      </c>
      <c r="AC85" s="202">
        <v>11.68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10.77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8.14</v>
      </c>
      <c r="D86" s="202">
        <v>2.5299999999999998</v>
      </c>
      <c r="E86" s="202">
        <v>0</v>
      </c>
      <c r="F86" s="202">
        <v>0</v>
      </c>
      <c r="G86" s="202">
        <v>13.52</v>
      </c>
      <c r="H86" s="202">
        <v>0</v>
      </c>
      <c r="I86" s="202">
        <v>9.74</v>
      </c>
      <c r="J86" s="202">
        <v>1.1100000000000001</v>
      </c>
      <c r="K86" s="202">
        <v>2</v>
      </c>
      <c r="L86" s="202">
        <v>2.46</v>
      </c>
      <c r="M86" s="202">
        <v>0</v>
      </c>
      <c r="N86" s="202">
        <v>1.1399999999999999</v>
      </c>
      <c r="O86" s="202">
        <v>1.9</v>
      </c>
      <c r="P86" s="202">
        <v>2.2799999999999998</v>
      </c>
      <c r="Q86" s="202">
        <v>0.21</v>
      </c>
      <c r="R86" s="202">
        <v>2.84</v>
      </c>
      <c r="S86" s="202">
        <v>0.25</v>
      </c>
      <c r="T86" s="202">
        <v>0</v>
      </c>
      <c r="U86" s="202">
        <v>9.1199999999999992</v>
      </c>
      <c r="V86" s="202">
        <v>0.13</v>
      </c>
      <c r="W86" s="202">
        <v>0.42</v>
      </c>
      <c r="X86" s="202">
        <v>1.41</v>
      </c>
      <c r="Y86" s="202">
        <v>0</v>
      </c>
      <c r="Z86" s="202">
        <v>2.67</v>
      </c>
      <c r="AA86" s="202">
        <v>0.86</v>
      </c>
      <c r="AB86" s="202">
        <v>0</v>
      </c>
      <c r="AC86" s="202">
        <v>11.68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24.26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8.14</v>
      </c>
      <c r="D87" s="202">
        <v>2.5299999999999998</v>
      </c>
      <c r="E87" s="202">
        <v>0</v>
      </c>
      <c r="F87" s="202">
        <v>0</v>
      </c>
      <c r="G87" s="202">
        <v>13.52</v>
      </c>
      <c r="H87" s="202">
        <v>0</v>
      </c>
      <c r="I87" s="202">
        <v>9.74</v>
      </c>
      <c r="J87" s="202">
        <v>1.1100000000000001</v>
      </c>
      <c r="K87" s="202">
        <v>2.09</v>
      </c>
      <c r="L87" s="202">
        <v>2.46</v>
      </c>
      <c r="M87" s="202">
        <v>0</v>
      </c>
      <c r="N87" s="202">
        <v>1.1399999999999999</v>
      </c>
      <c r="O87" s="202">
        <v>1.9</v>
      </c>
      <c r="P87" s="202">
        <v>2.2799999999999998</v>
      </c>
      <c r="Q87" s="202">
        <v>0.21</v>
      </c>
      <c r="R87" s="202">
        <v>0.41</v>
      </c>
      <c r="S87" s="202">
        <v>0.25</v>
      </c>
      <c r="T87" s="202">
        <v>0</v>
      </c>
      <c r="U87" s="202">
        <v>9.1199999999999992</v>
      </c>
      <c r="V87" s="202">
        <v>0.13</v>
      </c>
      <c r="W87" s="202">
        <v>0.42</v>
      </c>
      <c r="X87" s="202">
        <v>1.41</v>
      </c>
      <c r="Y87" s="202">
        <v>0</v>
      </c>
      <c r="Z87" s="202">
        <v>2.67</v>
      </c>
      <c r="AA87" s="202">
        <v>0.86</v>
      </c>
      <c r="AB87" s="202">
        <v>0</v>
      </c>
      <c r="AC87" s="202">
        <v>11.68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24.26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8.14</v>
      </c>
      <c r="D88" s="202">
        <v>2.5299999999999998</v>
      </c>
      <c r="E88" s="202">
        <v>0</v>
      </c>
      <c r="F88" s="202">
        <v>0</v>
      </c>
      <c r="G88" s="202">
        <v>13.52</v>
      </c>
      <c r="H88" s="202">
        <v>0</v>
      </c>
      <c r="I88" s="202">
        <v>9.74</v>
      </c>
      <c r="J88" s="202">
        <v>1.1100000000000001</v>
      </c>
      <c r="K88" s="202">
        <v>2</v>
      </c>
      <c r="L88" s="202">
        <v>2.46</v>
      </c>
      <c r="M88" s="202">
        <v>0</v>
      </c>
      <c r="N88" s="202">
        <v>1.1399999999999999</v>
      </c>
      <c r="O88" s="202">
        <v>1.9</v>
      </c>
      <c r="P88" s="202">
        <v>2.2799999999999998</v>
      </c>
      <c r="Q88" s="202">
        <v>0.21</v>
      </c>
      <c r="R88" s="202">
        <v>0.41</v>
      </c>
      <c r="S88" s="202">
        <v>0.25</v>
      </c>
      <c r="T88" s="202">
        <v>0</v>
      </c>
      <c r="U88" s="202">
        <v>9.1199999999999992</v>
      </c>
      <c r="V88" s="202">
        <v>0.13</v>
      </c>
      <c r="W88" s="202">
        <v>0.42</v>
      </c>
      <c r="X88" s="202">
        <v>1.41</v>
      </c>
      <c r="Y88" s="202">
        <v>0</v>
      </c>
      <c r="Z88" s="202">
        <v>2.67</v>
      </c>
      <c r="AA88" s="202">
        <v>0.86</v>
      </c>
      <c r="AB88" s="202">
        <v>0</v>
      </c>
      <c r="AC88" s="202">
        <v>11.68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24.26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8.14</v>
      </c>
      <c r="D89" s="202">
        <v>2.5299999999999998</v>
      </c>
      <c r="E89" s="202">
        <v>0</v>
      </c>
      <c r="F89" s="202">
        <v>0</v>
      </c>
      <c r="G89" s="202">
        <v>13.52</v>
      </c>
      <c r="H89" s="202">
        <v>0</v>
      </c>
      <c r="I89" s="202">
        <v>9.74</v>
      </c>
      <c r="J89" s="202">
        <v>1.1100000000000001</v>
      </c>
      <c r="K89" s="202">
        <v>2</v>
      </c>
      <c r="L89" s="202">
        <v>2.46</v>
      </c>
      <c r="M89" s="202">
        <v>0</v>
      </c>
      <c r="N89" s="202">
        <v>1.1399999999999999</v>
      </c>
      <c r="O89" s="202">
        <v>1.9</v>
      </c>
      <c r="P89" s="202">
        <v>2.2799999999999998</v>
      </c>
      <c r="Q89" s="202">
        <v>0.21</v>
      </c>
      <c r="R89" s="202">
        <v>0.41</v>
      </c>
      <c r="S89" s="202">
        <v>0.25</v>
      </c>
      <c r="T89" s="202">
        <v>0</v>
      </c>
      <c r="U89" s="202">
        <v>9.19</v>
      </c>
      <c r="V89" s="202">
        <v>0.13</v>
      </c>
      <c r="W89" s="202">
        <v>0.42</v>
      </c>
      <c r="X89" s="202">
        <v>1.41</v>
      </c>
      <c r="Y89" s="202">
        <v>0</v>
      </c>
      <c r="Z89" s="202">
        <v>2.67</v>
      </c>
      <c r="AA89" s="202">
        <v>0.86</v>
      </c>
      <c r="AB89" s="202">
        <v>0</v>
      </c>
      <c r="AC89" s="202">
        <v>11.68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24.26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8.14</v>
      </c>
      <c r="D90" s="202">
        <v>2.5299999999999998</v>
      </c>
      <c r="E90" s="202">
        <v>0</v>
      </c>
      <c r="F90" s="202">
        <v>0</v>
      </c>
      <c r="G90" s="202">
        <v>13.52</v>
      </c>
      <c r="H90" s="202">
        <v>0</v>
      </c>
      <c r="I90" s="202">
        <v>9.74</v>
      </c>
      <c r="J90" s="202">
        <v>1.1100000000000001</v>
      </c>
      <c r="K90" s="202">
        <v>2</v>
      </c>
      <c r="L90" s="202">
        <v>2.46</v>
      </c>
      <c r="M90" s="202">
        <v>0</v>
      </c>
      <c r="N90" s="202">
        <v>1.1399999999999999</v>
      </c>
      <c r="O90" s="202">
        <v>1.9</v>
      </c>
      <c r="P90" s="202">
        <v>2.2799999999999998</v>
      </c>
      <c r="Q90" s="202">
        <v>0.21</v>
      </c>
      <c r="R90" s="202">
        <v>0.41</v>
      </c>
      <c r="S90" s="202">
        <v>0.25</v>
      </c>
      <c r="T90" s="202">
        <v>0</v>
      </c>
      <c r="U90" s="202">
        <v>9.19</v>
      </c>
      <c r="V90" s="202">
        <v>0.13</v>
      </c>
      <c r="W90" s="202">
        <v>0.42</v>
      </c>
      <c r="X90" s="202">
        <v>1.41</v>
      </c>
      <c r="Y90" s="202">
        <v>0</v>
      </c>
      <c r="Z90" s="202">
        <v>2.67</v>
      </c>
      <c r="AA90" s="202">
        <v>0.86</v>
      </c>
      <c r="AB90" s="202">
        <v>0</v>
      </c>
      <c r="AC90" s="202">
        <v>11.68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24.26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8.14</v>
      </c>
      <c r="D91" s="202">
        <v>2.5299999999999998</v>
      </c>
      <c r="E91" s="202">
        <v>0</v>
      </c>
      <c r="F91" s="202">
        <v>0</v>
      </c>
      <c r="G91" s="202">
        <v>13.52</v>
      </c>
      <c r="H91" s="202">
        <v>0</v>
      </c>
      <c r="I91" s="202">
        <v>9.74</v>
      </c>
      <c r="J91" s="202">
        <v>1.1100000000000001</v>
      </c>
      <c r="K91" s="202">
        <v>2</v>
      </c>
      <c r="L91" s="202">
        <v>2.46</v>
      </c>
      <c r="M91" s="202">
        <v>0</v>
      </c>
      <c r="N91" s="202">
        <v>1.1399999999999999</v>
      </c>
      <c r="O91" s="202">
        <v>1.9</v>
      </c>
      <c r="P91" s="202">
        <v>2.2799999999999998</v>
      </c>
      <c r="Q91" s="202">
        <v>0.21</v>
      </c>
      <c r="R91" s="202">
        <v>0.41</v>
      </c>
      <c r="S91" s="202">
        <v>0.25</v>
      </c>
      <c r="T91" s="202">
        <v>0</v>
      </c>
      <c r="U91" s="202">
        <v>9.19</v>
      </c>
      <c r="V91" s="202">
        <v>0.57999999999999996</v>
      </c>
      <c r="W91" s="202">
        <v>0.42</v>
      </c>
      <c r="X91" s="202">
        <v>1.41</v>
      </c>
      <c r="Y91" s="202">
        <v>0</v>
      </c>
      <c r="Z91" s="202">
        <v>2.67</v>
      </c>
      <c r="AA91" s="202">
        <v>0.86</v>
      </c>
      <c r="AB91" s="202">
        <v>0</v>
      </c>
      <c r="AC91" s="202">
        <v>11.32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24.26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8.14</v>
      </c>
      <c r="D92" s="202">
        <v>2.5299999999999998</v>
      </c>
      <c r="E92" s="202">
        <v>0</v>
      </c>
      <c r="F92" s="202">
        <v>0</v>
      </c>
      <c r="G92" s="202">
        <v>13.52</v>
      </c>
      <c r="H92" s="202">
        <v>0</v>
      </c>
      <c r="I92" s="202">
        <v>9.74</v>
      </c>
      <c r="J92" s="202">
        <v>1.1100000000000001</v>
      </c>
      <c r="K92" s="202">
        <v>2</v>
      </c>
      <c r="L92" s="202">
        <v>2.46</v>
      </c>
      <c r="M92" s="202">
        <v>0</v>
      </c>
      <c r="N92" s="202">
        <v>1.1399999999999999</v>
      </c>
      <c r="O92" s="202">
        <v>1.9</v>
      </c>
      <c r="P92" s="202">
        <v>2.2799999999999998</v>
      </c>
      <c r="Q92" s="202">
        <v>0.21</v>
      </c>
      <c r="R92" s="202">
        <v>0.41</v>
      </c>
      <c r="S92" s="202">
        <v>0.25</v>
      </c>
      <c r="T92" s="202">
        <v>0</v>
      </c>
      <c r="U92" s="202">
        <v>9.19</v>
      </c>
      <c r="V92" s="202">
        <v>0.84</v>
      </c>
      <c r="W92" s="202">
        <v>0.42</v>
      </c>
      <c r="X92" s="202">
        <v>1.41</v>
      </c>
      <c r="Y92" s="202">
        <v>0</v>
      </c>
      <c r="Z92" s="202">
        <v>2.67</v>
      </c>
      <c r="AA92" s="202">
        <v>0.86</v>
      </c>
      <c r="AB92" s="202">
        <v>0</v>
      </c>
      <c r="AC92" s="202">
        <v>11.32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24.26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8.14</v>
      </c>
      <c r="D93" s="202">
        <v>2.5299999999999998</v>
      </c>
      <c r="E93" s="202">
        <v>0</v>
      </c>
      <c r="F93" s="202">
        <v>0</v>
      </c>
      <c r="G93" s="202">
        <v>13.52</v>
      </c>
      <c r="H93" s="202">
        <v>0</v>
      </c>
      <c r="I93" s="202">
        <v>9.74</v>
      </c>
      <c r="J93" s="202">
        <v>1.1100000000000001</v>
      </c>
      <c r="K93" s="202">
        <v>2</v>
      </c>
      <c r="L93" s="202">
        <v>2.46</v>
      </c>
      <c r="M93" s="202">
        <v>0</v>
      </c>
      <c r="N93" s="202">
        <v>1.1399999999999999</v>
      </c>
      <c r="O93" s="202">
        <v>1.9</v>
      </c>
      <c r="P93" s="202">
        <v>2.2799999999999998</v>
      </c>
      <c r="Q93" s="202">
        <v>0.21</v>
      </c>
      <c r="R93" s="202">
        <v>0.41</v>
      </c>
      <c r="S93" s="202">
        <v>0.25</v>
      </c>
      <c r="T93" s="202">
        <v>0</v>
      </c>
      <c r="U93" s="202">
        <v>9.19</v>
      </c>
      <c r="V93" s="202">
        <v>1.1000000000000001</v>
      </c>
      <c r="W93" s="202">
        <v>0.42</v>
      </c>
      <c r="X93" s="202">
        <v>1.41</v>
      </c>
      <c r="Y93" s="202">
        <v>0</v>
      </c>
      <c r="Z93" s="202">
        <v>2.67</v>
      </c>
      <c r="AA93" s="202">
        <v>0.86</v>
      </c>
      <c r="AB93" s="202">
        <v>0</v>
      </c>
      <c r="AC93" s="202">
        <v>11.32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24.26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8.14</v>
      </c>
      <c r="D94" s="202">
        <v>2.5299999999999998</v>
      </c>
      <c r="E94" s="202">
        <v>0</v>
      </c>
      <c r="F94" s="202">
        <v>0</v>
      </c>
      <c r="G94" s="202">
        <v>13.52</v>
      </c>
      <c r="H94" s="202">
        <v>0</v>
      </c>
      <c r="I94" s="202">
        <v>9.74</v>
      </c>
      <c r="J94" s="202">
        <v>1.1100000000000001</v>
      </c>
      <c r="K94" s="202">
        <v>2</v>
      </c>
      <c r="L94" s="202">
        <v>2.46</v>
      </c>
      <c r="M94" s="202">
        <v>0</v>
      </c>
      <c r="N94" s="202">
        <v>1.1399999999999999</v>
      </c>
      <c r="O94" s="202">
        <v>1.9</v>
      </c>
      <c r="P94" s="202">
        <v>2.2799999999999998</v>
      </c>
      <c r="Q94" s="202">
        <v>0.21</v>
      </c>
      <c r="R94" s="202">
        <v>0.41</v>
      </c>
      <c r="S94" s="202">
        <v>0.25</v>
      </c>
      <c r="T94" s="202">
        <v>0</v>
      </c>
      <c r="U94" s="202">
        <v>9.19</v>
      </c>
      <c r="V94" s="202">
        <v>1.37</v>
      </c>
      <c r="W94" s="202">
        <v>0.42</v>
      </c>
      <c r="X94" s="202">
        <v>1.41</v>
      </c>
      <c r="Y94" s="202">
        <v>0</v>
      </c>
      <c r="Z94" s="202">
        <v>2.67</v>
      </c>
      <c r="AA94" s="202">
        <v>0.86</v>
      </c>
      <c r="AB94" s="202">
        <v>0</v>
      </c>
      <c r="AC94" s="202">
        <v>11.32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24.26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8.14</v>
      </c>
      <c r="D95" s="202">
        <v>2.5299999999999998</v>
      </c>
      <c r="E95" s="202">
        <v>0</v>
      </c>
      <c r="F95" s="202">
        <v>0</v>
      </c>
      <c r="G95" s="202">
        <v>13.52</v>
      </c>
      <c r="H95" s="202">
        <v>0</v>
      </c>
      <c r="I95" s="202">
        <v>9.74</v>
      </c>
      <c r="J95" s="202">
        <v>1.1100000000000001</v>
      </c>
      <c r="K95" s="202">
        <v>2</v>
      </c>
      <c r="L95" s="202">
        <v>2.46</v>
      </c>
      <c r="M95" s="202">
        <v>0</v>
      </c>
      <c r="N95" s="202">
        <v>1.1399999999999999</v>
      </c>
      <c r="O95" s="202">
        <v>1.9</v>
      </c>
      <c r="P95" s="202">
        <v>2.2799999999999998</v>
      </c>
      <c r="Q95" s="202">
        <v>0.21</v>
      </c>
      <c r="R95" s="202">
        <v>0.41</v>
      </c>
      <c r="S95" s="202">
        <v>0.25</v>
      </c>
      <c r="T95" s="202">
        <v>0</v>
      </c>
      <c r="U95" s="202">
        <v>9.19</v>
      </c>
      <c r="V95" s="202">
        <v>1.64</v>
      </c>
      <c r="W95" s="202">
        <v>0.42</v>
      </c>
      <c r="X95" s="202">
        <v>1.41</v>
      </c>
      <c r="Y95" s="202">
        <v>0</v>
      </c>
      <c r="Z95" s="202">
        <v>2.67</v>
      </c>
      <c r="AA95" s="202">
        <v>0.86</v>
      </c>
      <c r="AB95" s="202">
        <v>0</v>
      </c>
      <c r="AC95" s="202">
        <v>11.32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24.26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8.14</v>
      </c>
      <c r="D96" s="202">
        <v>2.5299999999999998</v>
      </c>
      <c r="E96" s="202">
        <v>0</v>
      </c>
      <c r="F96" s="202">
        <v>0</v>
      </c>
      <c r="G96" s="202">
        <v>13.52</v>
      </c>
      <c r="H96" s="202">
        <v>0</v>
      </c>
      <c r="I96" s="202">
        <v>9.74</v>
      </c>
      <c r="J96" s="202">
        <v>1.1100000000000001</v>
      </c>
      <c r="K96" s="202">
        <v>2</v>
      </c>
      <c r="L96" s="202">
        <v>2.46</v>
      </c>
      <c r="M96" s="202">
        <v>0</v>
      </c>
      <c r="N96" s="202">
        <v>1.1399999999999999</v>
      </c>
      <c r="O96" s="202">
        <v>1.9</v>
      </c>
      <c r="P96" s="202">
        <v>2.2799999999999998</v>
      </c>
      <c r="Q96" s="202">
        <v>0.21</v>
      </c>
      <c r="R96" s="202">
        <v>0.41</v>
      </c>
      <c r="S96" s="202">
        <v>0.25</v>
      </c>
      <c r="T96" s="202">
        <v>0</v>
      </c>
      <c r="U96" s="202">
        <v>9.19</v>
      </c>
      <c r="V96" s="202">
        <v>1.78</v>
      </c>
      <c r="W96" s="202">
        <v>0.42</v>
      </c>
      <c r="X96" s="202">
        <v>1.41</v>
      </c>
      <c r="Y96" s="202">
        <v>0</v>
      </c>
      <c r="Z96" s="202">
        <v>2.67</v>
      </c>
      <c r="AA96" s="202">
        <v>0.86</v>
      </c>
      <c r="AB96" s="202">
        <v>0</v>
      </c>
      <c r="AC96" s="202">
        <v>11.32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24.26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8.14</v>
      </c>
      <c r="D97" s="202">
        <v>2.5299999999999998</v>
      </c>
      <c r="E97" s="202">
        <v>0</v>
      </c>
      <c r="F97" s="202">
        <v>0</v>
      </c>
      <c r="G97" s="202">
        <v>13.52</v>
      </c>
      <c r="H97" s="202">
        <v>0</v>
      </c>
      <c r="I97" s="202">
        <v>9.74</v>
      </c>
      <c r="J97" s="202">
        <v>1.1100000000000001</v>
      </c>
      <c r="K97" s="202">
        <v>2</v>
      </c>
      <c r="L97" s="202">
        <v>2.46</v>
      </c>
      <c r="M97" s="202">
        <v>0</v>
      </c>
      <c r="N97" s="202">
        <v>1.1399999999999999</v>
      </c>
      <c r="O97" s="202">
        <v>1.9</v>
      </c>
      <c r="P97" s="202">
        <v>2.2799999999999998</v>
      </c>
      <c r="Q97" s="202">
        <v>0.21</v>
      </c>
      <c r="R97" s="202">
        <v>0.41</v>
      </c>
      <c r="S97" s="202">
        <v>0.25</v>
      </c>
      <c r="T97" s="202">
        <v>0</v>
      </c>
      <c r="U97" s="202">
        <v>9.19</v>
      </c>
      <c r="V97" s="202">
        <v>1.78</v>
      </c>
      <c r="W97" s="202">
        <v>0.42</v>
      </c>
      <c r="X97" s="202">
        <v>1.41</v>
      </c>
      <c r="Y97" s="202">
        <v>0</v>
      </c>
      <c r="Z97" s="202">
        <v>2.67</v>
      </c>
      <c r="AA97" s="202">
        <v>0.86</v>
      </c>
      <c r="AB97" s="202">
        <v>0</v>
      </c>
      <c r="AC97" s="202">
        <v>11.32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24.26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8.14</v>
      </c>
      <c r="D98" s="202">
        <v>2.5299999999999998</v>
      </c>
      <c r="E98" s="202">
        <v>0</v>
      </c>
      <c r="F98" s="202">
        <v>0</v>
      </c>
      <c r="G98" s="202">
        <v>13.52</v>
      </c>
      <c r="H98" s="202">
        <v>0</v>
      </c>
      <c r="I98" s="202">
        <v>9.74</v>
      </c>
      <c r="J98" s="202">
        <v>1.1100000000000001</v>
      </c>
      <c r="K98" s="202">
        <v>2</v>
      </c>
      <c r="L98" s="202">
        <v>2.46</v>
      </c>
      <c r="M98" s="202">
        <v>0</v>
      </c>
      <c r="N98" s="202">
        <v>1.1399999999999999</v>
      </c>
      <c r="O98" s="202">
        <v>1.9</v>
      </c>
      <c r="P98" s="202">
        <v>2.2799999999999998</v>
      </c>
      <c r="Q98" s="202">
        <v>0.21</v>
      </c>
      <c r="R98" s="202">
        <v>0.41</v>
      </c>
      <c r="S98" s="202">
        <v>0.25</v>
      </c>
      <c r="T98" s="202">
        <v>0</v>
      </c>
      <c r="U98" s="202">
        <v>9.19</v>
      </c>
      <c r="V98" s="202">
        <v>1.78</v>
      </c>
      <c r="W98" s="202">
        <v>0.42</v>
      </c>
      <c r="X98" s="202">
        <v>1.41</v>
      </c>
      <c r="Y98" s="202">
        <v>0</v>
      </c>
      <c r="Z98" s="202">
        <v>2.67</v>
      </c>
      <c r="AA98" s="202">
        <v>0.86</v>
      </c>
      <c r="AB98" s="202">
        <v>0</v>
      </c>
      <c r="AC98" s="202">
        <v>11.32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24.26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0.19555749999999975</v>
      </c>
      <c r="D99">
        <f t="shared" si="0"/>
        <v>6.0000000000000019E-2</v>
      </c>
      <c r="E99">
        <f t="shared" si="0"/>
        <v>0</v>
      </c>
      <c r="F99">
        <f t="shared" si="0"/>
        <v>0</v>
      </c>
      <c r="G99">
        <f t="shared" si="0"/>
        <v>0.32447999999999966</v>
      </c>
      <c r="H99">
        <f t="shared" si="0"/>
        <v>0</v>
      </c>
      <c r="I99">
        <f t="shared" si="0"/>
        <v>0.34586000000000006</v>
      </c>
      <c r="J99">
        <f t="shared" si="0"/>
        <v>2.663999999999999E-2</v>
      </c>
      <c r="K99">
        <f t="shared" si="0"/>
        <v>0.18835499999999983</v>
      </c>
      <c r="L99">
        <f t="shared" si="0"/>
        <v>0.875237500000001</v>
      </c>
      <c r="M99">
        <f t="shared" si="0"/>
        <v>0</v>
      </c>
      <c r="N99">
        <f t="shared" si="0"/>
        <v>2.7360000000000009E-2</v>
      </c>
      <c r="O99">
        <f t="shared" si="0"/>
        <v>4.5600000000000078E-2</v>
      </c>
      <c r="P99">
        <f t="shared" si="0"/>
        <v>5.4580000000000024E-2</v>
      </c>
      <c r="Q99">
        <f t="shared" si="0"/>
        <v>1.9384999999999944E-2</v>
      </c>
      <c r="R99">
        <f t="shared" si="0"/>
        <v>1.9382499999999997E-2</v>
      </c>
      <c r="S99">
        <f t="shared" si="0"/>
        <v>2.2749999999999992E-2</v>
      </c>
      <c r="T99">
        <f t="shared" si="0"/>
        <v>0</v>
      </c>
      <c r="U99">
        <f t="shared" si="0"/>
        <v>0.21871500000000035</v>
      </c>
      <c r="V99">
        <f t="shared" si="0"/>
        <v>4.8629999999999979E-2</v>
      </c>
      <c r="W99">
        <f t="shared" si="0"/>
        <v>9.9525000000000169E-3</v>
      </c>
      <c r="X99">
        <f t="shared" si="0"/>
        <v>3.3487499999999941E-2</v>
      </c>
      <c r="Y99">
        <f t="shared" si="0"/>
        <v>0</v>
      </c>
      <c r="Z99">
        <f t="shared" si="0"/>
        <v>0.29188500000000062</v>
      </c>
      <c r="AA99">
        <f t="shared" si="0"/>
        <v>2.047499999999999E-2</v>
      </c>
      <c r="AB99">
        <f t="shared" si="0"/>
        <v>0</v>
      </c>
      <c r="AC99">
        <f t="shared" si="0"/>
        <v>0.27806249999999955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0.57195000000000074</v>
      </c>
      <c r="AJ99">
        <f t="shared" si="0"/>
        <v>0</v>
      </c>
      <c r="AK99">
        <f t="shared" si="0"/>
        <v>8.525250000000005E-2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9.33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9.33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9.33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9.33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9.33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9.33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9.33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9.33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9.33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9.33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9.33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9.33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9.33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9.33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9.33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9.33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9.33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9.33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9.33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9.33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9.33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9.49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9.49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9.49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9.49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9.49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9.49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9.33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11.51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9.27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9.27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9.27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9.19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9.19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9.19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9.65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9.65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9.65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9.06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9.06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9.06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9.06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9.06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9.06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9.3000000000000007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9.3000000000000007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9.3000000000000007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9.3000000000000007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9.2200000000000006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9.2200000000000006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9.2200000000000006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9.2200000000000006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9.2200000000000006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9.2200000000000006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9.2200000000000006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9.2200000000000006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9.15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9.15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10.050000000000001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9.15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9.15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9.15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9.15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9.15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9.15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9.15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9.15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9.15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9.15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9.15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9.15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9.15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0.2247149999999998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46.66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46.66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46.66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46.66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46.66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46.66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46.66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46.66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46.66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46.66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46.66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46.66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46.66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46.66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46.66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46.66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46.66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46.66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46.66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46.66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46.66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46.66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46.66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46.66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46.66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46.66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46.66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46.66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47.01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47.01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47.01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47.01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47.43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47.43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47.43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47.43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47.43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47.43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46.66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50.9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49.49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45.45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45.45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45.45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45.45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45.45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45.45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45.45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45.45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45.45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45.45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45.31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45.31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45.31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49.08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49.08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45.31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45.31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45.45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45.45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45.45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45.45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45.45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45.45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45.45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45.45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45.45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45.31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46.52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46.52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46.52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46.52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46.1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46.1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46.1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46.1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46.1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2.5099999999999998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46.1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46.1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46.1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45.75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45.75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50.23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45.75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45.75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45.75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45.75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45.75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45.75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45.75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45.75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45.75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45.75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45.75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45.75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45.75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5.0027500000000079E-2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1.1127699999999991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10.47</v>
      </c>
      <c r="D3" s="202">
        <v>2.2599999999999998</v>
      </c>
      <c r="E3" s="202">
        <v>0</v>
      </c>
      <c r="F3" s="202">
        <v>0</v>
      </c>
      <c r="G3" s="202">
        <v>16.32</v>
      </c>
      <c r="H3" s="202">
        <v>0</v>
      </c>
      <c r="I3" s="202">
        <v>25.56</v>
      </c>
      <c r="J3" s="202">
        <v>1.34</v>
      </c>
      <c r="K3" s="202">
        <v>0.06</v>
      </c>
      <c r="L3" s="202">
        <v>17.38</v>
      </c>
      <c r="M3" s="202">
        <v>0.97</v>
      </c>
      <c r="N3" s="202">
        <v>1.37</v>
      </c>
      <c r="O3" s="202">
        <v>0</v>
      </c>
      <c r="P3" s="202">
        <v>1.41</v>
      </c>
      <c r="Q3" s="202">
        <v>0.25</v>
      </c>
      <c r="R3" s="202">
        <v>0.37</v>
      </c>
      <c r="S3" s="202">
        <v>0.3</v>
      </c>
      <c r="T3" s="202">
        <v>0</v>
      </c>
      <c r="U3" s="202">
        <v>2.02</v>
      </c>
      <c r="V3" s="202">
        <v>0.57999999999999996</v>
      </c>
      <c r="W3" s="202">
        <v>0.52</v>
      </c>
      <c r="X3" s="202">
        <v>1.71</v>
      </c>
      <c r="Y3" s="202">
        <v>0</v>
      </c>
      <c r="Z3" s="202">
        <v>2.93</v>
      </c>
      <c r="AA3" s="202">
        <v>1.04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29.69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10.47</v>
      </c>
      <c r="D4" s="202">
        <v>2.2599999999999998</v>
      </c>
      <c r="E4" s="202">
        <v>0</v>
      </c>
      <c r="F4" s="202">
        <v>0</v>
      </c>
      <c r="G4" s="202">
        <v>16.32</v>
      </c>
      <c r="H4" s="202">
        <v>0</v>
      </c>
      <c r="I4" s="202">
        <v>25.56</v>
      </c>
      <c r="J4" s="202">
        <v>1.34</v>
      </c>
      <c r="K4" s="202">
        <v>0.06</v>
      </c>
      <c r="L4" s="202">
        <v>17.38</v>
      </c>
      <c r="M4" s="202">
        <v>0.97</v>
      </c>
      <c r="N4" s="202">
        <v>1.37</v>
      </c>
      <c r="O4" s="202">
        <v>0</v>
      </c>
      <c r="P4" s="202">
        <v>1.41</v>
      </c>
      <c r="Q4" s="202">
        <v>0.25</v>
      </c>
      <c r="R4" s="202">
        <v>0.37</v>
      </c>
      <c r="S4" s="202">
        <v>0.3</v>
      </c>
      <c r="T4" s="202">
        <v>0</v>
      </c>
      <c r="U4" s="202">
        <v>2.02</v>
      </c>
      <c r="V4" s="202">
        <v>0.75</v>
      </c>
      <c r="W4" s="202">
        <v>0.52</v>
      </c>
      <c r="X4" s="202">
        <v>1.71</v>
      </c>
      <c r="Y4" s="202">
        <v>0</v>
      </c>
      <c r="Z4" s="202">
        <v>2.93</v>
      </c>
      <c r="AA4" s="202">
        <v>1.04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29.69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9.5</v>
      </c>
      <c r="D5" s="202">
        <v>2.9</v>
      </c>
      <c r="E5" s="202">
        <v>0</v>
      </c>
      <c r="F5" s="202">
        <v>0</v>
      </c>
      <c r="G5" s="202">
        <v>16.32</v>
      </c>
      <c r="H5" s="202">
        <v>0</v>
      </c>
      <c r="I5" s="202">
        <v>25.56</v>
      </c>
      <c r="J5" s="202">
        <v>1.34</v>
      </c>
      <c r="K5" s="202">
        <v>0.06</v>
      </c>
      <c r="L5" s="202">
        <v>17.38</v>
      </c>
      <c r="M5" s="202">
        <v>0.97</v>
      </c>
      <c r="N5" s="202">
        <v>1.37</v>
      </c>
      <c r="O5" s="202">
        <v>0</v>
      </c>
      <c r="P5" s="202">
        <v>1.41</v>
      </c>
      <c r="Q5" s="202">
        <v>0.25</v>
      </c>
      <c r="R5" s="202">
        <v>0.37</v>
      </c>
      <c r="S5" s="202">
        <v>0.3</v>
      </c>
      <c r="T5" s="202">
        <v>0</v>
      </c>
      <c r="U5" s="202">
        <v>2.02</v>
      </c>
      <c r="V5" s="202">
        <v>0.75</v>
      </c>
      <c r="W5" s="202">
        <v>0.52</v>
      </c>
      <c r="X5" s="202">
        <v>1.71</v>
      </c>
      <c r="Y5" s="202">
        <v>0</v>
      </c>
      <c r="Z5" s="202">
        <v>2.93</v>
      </c>
      <c r="AA5" s="202">
        <v>1.04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29.69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9.83</v>
      </c>
      <c r="D6" s="202">
        <v>2.9</v>
      </c>
      <c r="E6" s="202">
        <v>0</v>
      </c>
      <c r="F6" s="202">
        <v>0</v>
      </c>
      <c r="G6" s="202">
        <v>16.32</v>
      </c>
      <c r="H6" s="202">
        <v>0</v>
      </c>
      <c r="I6" s="202">
        <v>25.56</v>
      </c>
      <c r="J6" s="202">
        <v>1.34</v>
      </c>
      <c r="K6" s="202">
        <v>0.06</v>
      </c>
      <c r="L6" s="202">
        <v>17.38</v>
      </c>
      <c r="M6" s="202">
        <v>0.97</v>
      </c>
      <c r="N6" s="202">
        <v>1.37</v>
      </c>
      <c r="O6" s="202">
        <v>0</v>
      </c>
      <c r="P6" s="202">
        <v>1.41</v>
      </c>
      <c r="Q6" s="202">
        <v>0.25</v>
      </c>
      <c r="R6" s="202">
        <v>0.37</v>
      </c>
      <c r="S6" s="202">
        <v>0.3</v>
      </c>
      <c r="T6" s="202">
        <v>0</v>
      </c>
      <c r="U6" s="202">
        <v>2.02</v>
      </c>
      <c r="V6" s="202">
        <v>0.75</v>
      </c>
      <c r="W6" s="202">
        <v>0.52</v>
      </c>
      <c r="X6" s="202">
        <v>1.71</v>
      </c>
      <c r="Y6" s="202">
        <v>0</v>
      </c>
      <c r="Z6" s="202">
        <v>2.93</v>
      </c>
      <c r="AA6" s="202">
        <v>1.04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29.69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9.83</v>
      </c>
      <c r="D7" s="202">
        <v>2.9</v>
      </c>
      <c r="E7" s="202">
        <v>0</v>
      </c>
      <c r="F7" s="202">
        <v>0</v>
      </c>
      <c r="G7" s="202">
        <v>16.32</v>
      </c>
      <c r="H7" s="202">
        <v>0</v>
      </c>
      <c r="I7" s="202">
        <v>25.56</v>
      </c>
      <c r="J7" s="202">
        <v>1.34</v>
      </c>
      <c r="K7" s="202">
        <v>0.06</v>
      </c>
      <c r="L7" s="202">
        <v>17.38</v>
      </c>
      <c r="M7" s="202">
        <v>0.97</v>
      </c>
      <c r="N7" s="202">
        <v>1.37</v>
      </c>
      <c r="O7" s="202">
        <v>0</v>
      </c>
      <c r="P7" s="202">
        <v>1.39</v>
      </c>
      <c r="Q7" s="202">
        <v>0.25</v>
      </c>
      <c r="R7" s="202">
        <v>0.37</v>
      </c>
      <c r="S7" s="202">
        <v>0.3</v>
      </c>
      <c r="T7" s="202">
        <v>0</v>
      </c>
      <c r="U7" s="202">
        <v>2.02</v>
      </c>
      <c r="V7" s="202">
        <v>0.75</v>
      </c>
      <c r="W7" s="202">
        <v>0.52</v>
      </c>
      <c r="X7" s="202">
        <v>1.71</v>
      </c>
      <c r="Y7" s="202">
        <v>0</v>
      </c>
      <c r="Z7" s="202">
        <v>2.93</v>
      </c>
      <c r="AA7" s="202">
        <v>1.04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29.69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9.83</v>
      </c>
      <c r="D8" s="202">
        <v>2.9</v>
      </c>
      <c r="E8" s="202">
        <v>0</v>
      </c>
      <c r="F8" s="202">
        <v>0</v>
      </c>
      <c r="G8" s="202">
        <v>16.32</v>
      </c>
      <c r="H8" s="202">
        <v>0</v>
      </c>
      <c r="I8" s="202">
        <v>25.56</v>
      </c>
      <c r="J8" s="202">
        <v>1.34</v>
      </c>
      <c r="K8" s="202">
        <v>0.06</v>
      </c>
      <c r="L8" s="202">
        <v>17.38</v>
      </c>
      <c r="M8" s="202">
        <v>0.97</v>
      </c>
      <c r="N8" s="202">
        <v>1.37</v>
      </c>
      <c r="O8" s="202">
        <v>0</v>
      </c>
      <c r="P8" s="202">
        <v>1.39</v>
      </c>
      <c r="Q8" s="202">
        <v>0.25</v>
      </c>
      <c r="R8" s="202">
        <v>0.37</v>
      </c>
      <c r="S8" s="202">
        <v>0.3</v>
      </c>
      <c r="T8" s="202">
        <v>0</v>
      </c>
      <c r="U8" s="202">
        <v>2.02</v>
      </c>
      <c r="V8" s="202">
        <v>0.75</v>
      </c>
      <c r="W8" s="202">
        <v>0.52</v>
      </c>
      <c r="X8" s="202">
        <v>1.71</v>
      </c>
      <c r="Y8" s="202">
        <v>0</v>
      </c>
      <c r="Z8" s="202">
        <v>2.93</v>
      </c>
      <c r="AA8" s="202">
        <v>1.04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29.69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9.83</v>
      </c>
      <c r="D9" s="202">
        <v>2.9</v>
      </c>
      <c r="E9" s="202">
        <v>0</v>
      </c>
      <c r="F9" s="202">
        <v>0</v>
      </c>
      <c r="G9" s="202">
        <v>16.32</v>
      </c>
      <c r="H9" s="202">
        <v>0</v>
      </c>
      <c r="I9" s="202">
        <v>25.56</v>
      </c>
      <c r="J9" s="202">
        <v>1.34</v>
      </c>
      <c r="K9" s="202">
        <v>0.06</v>
      </c>
      <c r="L9" s="202">
        <v>17.38</v>
      </c>
      <c r="M9" s="202">
        <v>0.97</v>
      </c>
      <c r="N9" s="202">
        <v>1.37</v>
      </c>
      <c r="O9" s="202">
        <v>0</v>
      </c>
      <c r="P9" s="202">
        <v>1.39</v>
      </c>
      <c r="Q9" s="202">
        <v>0.25</v>
      </c>
      <c r="R9" s="202">
        <v>0.37</v>
      </c>
      <c r="S9" s="202">
        <v>0.3</v>
      </c>
      <c r="T9" s="202">
        <v>0</v>
      </c>
      <c r="U9" s="202">
        <v>2.02</v>
      </c>
      <c r="V9" s="202">
        <v>0.75</v>
      </c>
      <c r="W9" s="202">
        <v>0.52</v>
      </c>
      <c r="X9" s="202">
        <v>1.71</v>
      </c>
      <c r="Y9" s="202">
        <v>0</v>
      </c>
      <c r="Z9" s="202">
        <v>2.93</v>
      </c>
      <c r="AA9" s="202">
        <v>1.04</v>
      </c>
      <c r="AB9" s="202">
        <v>0</v>
      </c>
      <c r="AC9" s="202">
        <v>14.5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29.69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9.83</v>
      </c>
      <c r="D10" s="202">
        <v>2.9</v>
      </c>
      <c r="E10" s="202">
        <v>0</v>
      </c>
      <c r="F10" s="202">
        <v>0</v>
      </c>
      <c r="G10" s="202">
        <v>16.32</v>
      </c>
      <c r="H10" s="202">
        <v>0</v>
      </c>
      <c r="I10" s="202">
        <v>25.56</v>
      </c>
      <c r="J10" s="202">
        <v>1.34</v>
      </c>
      <c r="K10" s="202">
        <v>0.06</v>
      </c>
      <c r="L10" s="202">
        <v>17.38</v>
      </c>
      <c r="M10" s="202">
        <v>0.97</v>
      </c>
      <c r="N10" s="202">
        <v>1.37</v>
      </c>
      <c r="O10" s="202">
        <v>0</v>
      </c>
      <c r="P10" s="202">
        <v>1.39</v>
      </c>
      <c r="Q10" s="202">
        <v>0.25</v>
      </c>
      <c r="R10" s="202">
        <v>0.37</v>
      </c>
      <c r="S10" s="202">
        <v>0.3</v>
      </c>
      <c r="T10" s="202">
        <v>0</v>
      </c>
      <c r="U10" s="202">
        <v>2.02</v>
      </c>
      <c r="V10" s="202">
        <v>0.75</v>
      </c>
      <c r="W10" s="202">
        <v>0.52</v>
      </c>
      <c r="X10" s="202">
        <v>1.71</v>
      </c>
      <c r="Y10" s="202">
        <v>0</v>
      </c>
      <c r="Z10" s="202">
        <v>2.93</v>
      </c>
      <c r="AA10" s="202">
        <v>1.04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29.69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9.83</v>
      </c>
      <c r="D11" s="202">
        <v>2.9</v>
      </c>
      <c r="E11" s="202">
        <v>0</v>
      </c>
      <c r="F11" s="202">
        <v>0</v>
      </c>
      <c r="G11" s="202">
        <v>16.32</v>
      </c>
      <c r="H11" s="202">
        <v>0</v>
      </c>
      <c r="I11" s="202">
        <v>25.56</v>
      </c>
      <c r="J11" s="202">
        <v>1.34</v>
      </c>
      <c r="K11" s="202">
        <v>0.06</v>
      </c>
      <c r="L11" s="202">
        <v>124.12</v>
      </c>
      <c r="M11" s="202">
        <v>0.97</v>
      </c>
      <c r="N11" s="202">
        <v>1.37</v>
      </c>
      <c r="O11" s="202">
        <v>0</v>
      </c>
      <c r="P11" s="202">
        <v>1.39</v>
      </c>
      <c r="Q11" s="202">
        <v>0.25</v>
      </c>
      <c r="R11" s="202">
        <v>0.37</v>
      </c>
      <c r="S11" s="202">
        <v>0.3</v>
      </c>
      <c r="T11" s="202">
        <v>0</v>
      </c>
      <c r="U11" s="202">
        <v>2.02</v>
      </c>
      <c r="V11" s="202">
        <v>0.75</v>
      </c>
      <c r="W11" s="202">
        <v>0.52</v>
      </c>
      <c r="X11" s="202">
        <v>1.71</v>
      </c>
      <c r="Y11" s="202">
        <v>0</v>
      </c>
      <c r="Z11" s="202">
        <v>2.93</v>
      </c>
      <c r="AA11" s="202">
        <v>1.04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29.69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9.83</v>
      </c>
      <c r="D12" s="202">
        <v>2.9</v>
      </c>
      <c r="E12" s="202">
        <v>0</v>
      </c>
      <c r="F12" s="202">
        <v>0</v>
      </c>
      <c r="G12" s="202">
        <v>16.32</v>
      </c>
      <c r="H12" s="202">
        <v>0</v>
      </c>
      <c r="I12" s="202">
        <v>25.56</v>
      </c>
      <c r="J12" s="202">
        <v>1.34</v>
      </c>
      <c r="K12" s="202">
        <v>0.06</v>
      </c>
      <c r="L12" s="202">
        <v>124.12</v>
      </c>
      <c r="M12" s="202">
        <v>0.97</v>
      </c>
      <c r="N12" s="202">
        <v>1.37</v>
      </c>
      <c r="O12" s="202">
        <v>0</v>
      </c>
      <c r="P12" s="202">
        <v>1.39</v>
      </c>
      <c r="Q12" s="202">
        <v>0.25</v>
      </c>
      <c r="R12" s="202">
        <v>0.37</v>
      </c>
      <c r="S12" s="202">
        <v>0.3</v>
      </c>
      <c r="T12" s="202">
        <v>0</v>
      </c>
      <c r="U12" s="202">
        <v>2.02</v>
      </c>
      <c r="V12" s="202">
        <v>0.75</v>
      </c>
      <c r="W12" s="202">
        <v>0.52</v>
      </c>
      <c r="X12" s="202">
        <v>1.71</v>
      </c>
      <c r="Y12" s="202">
        <v>0</v>
      </c>
      <c r="Z12" s="202">
        <v>2.93</v>
      </c>
      <c r="AA12" s="202">
        <v>1.04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29.69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9.83</v>
      </c>
      <c r="D13" s="202">
        <v>2.9</v>
      </c>
      <c r="E13" s="202">
        <v>0</v>
      </c>
      <c r="F13" s="202">
        <v>0</v>
      </c>
      <c r="G13" s="202">
        <v>16.32</v>
      </c>
      <c r="H13" s="202">
        <v>0</v>
      </c>
      <c r="I13" s="202">
        <v>25.56</v>
      </c>
      <c r="J13" s="202">
        <v>1.34</v>
      </c>
      <c r="K13" s="202">
        <v>0</v>
      </c>
      <c r="L13" s="202">
        <v>124.12</v>
      </c>
      <c r="M13" s="202">
        <v>0.97</v>
      </c>
      <c r="N13" s="202">
        <v>1.37</v>
      </c>
      <c r="O13" s="202">
        <v>0</v>
      </c>
      <c r="P13" s="202">
        <v>1.39</v>
      </c>
      <c r="Q13" s="202">
        <v>0.25</v>
      </c>
      <c r="R13" s="202">
        <v>0</v>
      </c>
      <c r="S13" s="202">
        <v>0.31</v>
      </c>
      <c r="T13" s="202">
        <v>0</v>
      </c>
      <c r="U13" s="202">
        <v>2.02</v>
      </c>
      <c r="V13" s="202">
        <v>0.75</v>
      </c>
      <c r="W13" s="202">
        <v>0.52</v>
      </c>
      <c r="X13" s="202">
        <v>0</v>
      </c>
      <c r="Y13" s="202">
        <v>0</v>
      </c>
      <c r="Z13" s="202">
        <v>2.93</v>
      </c>
      <c r="AA13" s="202">
        <v>1.04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29.69</v>
      </c>
      <c r="AJ13" s="202">
        <v>0</v>
      </c>
      <c r="AK13" s="202">
        <v>13.31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9.83</v>
      </c>
      <c r="D14" s="202">
        <v>2.9</v>
      </c>
      <c r="E14" s="202">
        <v>0</v>
      </c>
      <c r="F14" s="202">
        <v>0</v>
      </c>
      <c r="G14" s="202">
        <v>16.32</v>
      </c>
      <c r="H14" s="202">
        <v>0</v>
      </c>
      <c r="I14" s="202">
        <v>25.56</v>
      </c>
      <c r="J14" s="202">
        <v>1.34</v>
      </c>
      <c r="K14" s="202">
        <v>0</v>
      </c>
      <c r="L14" s="202">
        <v>124.12</v>
      </c>
      <c r="M14" s="202">
        <v>0.97</v>
      </c>
      <c r="N14" s="202">
        <v>1.37</v>
      </c>
      <c r="O14" s="202">
        <v>0</v>
      </c>
      <c r="P14" s="202">
        <v>1.39</v>
      </c>
      <c r="Q14" s="202">
        <v>0.25</v>
      </c>
      <c r="R14" s="202">
        <v>0</v>
      </c>
      <c r="S14" s="202">
        <v>0.31</v>
      </c>
      <c r="T14" s="202">
        <v>0</v>
      </c>
      <c r="U14" s="202">
        <v>2.02</v>
      </c>
      <c r="V14" s="202">
        <v>0.75</v>
      </c>
      <c r="W14" s="202">
        <v>0.52</v>
      </c>
      <c r="X14" s="202">
        <v>1.71</v>
      </c>
      <c r="Y14" s="202">
        <v>0</v>
      </c>
      <c r="Z14" s="202">
        <v>2.93</v>
      </c>
      <c r="AA14" s="202">
        <v>1.04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29.69</v>
      </c>
      <c r="AJ14" s="202">
        <v>0</v>
      </c>
      <c r="AK14" s="202">
        <v>13.31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9.83</v>
      </c>
      <c r="D15" s="202">
        <v>2.9</v>
      </c>
      <c r="E15" s="202">
        <v>0</v>
      </c>
      <c r="F15" s="202">
        <v>0</v>
      </c>
      <c r="G15" s="202">
        <v>16.32</v>
      </c>
      <c r="H15" s="202">
        <v>0</v>
      </c>
      <c r="I15" s="202">
        <v>25.56</v>
      </c>
      <c r="J15" s="202">
        <v>1.34</v>
      </c>
      <c r="K15" s="202">
        <v>0.06</v>
      </c>
      <c r="L15" s="202">
        <v>124.12</v>
      </c>
      <c r="M15" s="202">
        <v>0.97</v>
      </c>
      <c r="N15" s="202">
        <v>1.37</v>
      </c>
      <c r="O15" s="202">
        <v>0</v>
      </c>
      <c r="P15" s="202">
        <v>1.39</v>
      </c>
      <c r="Q15" s="202">
        <v>0.25</v>
      </c>
      <c r="R15" s="202">
        <v>0</v>
      </c>
      <c r="S15" s="202">
        <v>0.31</v>
      </c>
      <c r="T15" s="202">
        <v>0</v>
      </c>
      <c r="U15" s="202">
        <v>2.02</v>
      </c>
      <c r="V15" s="202">
        <v>0.75</v>
      </c>
      <c r="W15" s="202">
        <v>0.52</v>
      </c>
      <c r="X15" s="202">
        <v>1.71</v>
      </c>
      <c r="Y15" s="202">
        <v>0</v>
      </c>
      <c r="Z15" s="202">
        <v>2.93</v>
      </c>
      <c r="AA15" s="202">
        <v>1.04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29.69</v>
      </c>
      <c r="AJ15" s="202">
        <v>0</v>
      </c>
      <c r="AK15" s="202">
        <v>16.72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9.83</v>
      </c>
      <c r="D16" s="202">
        <v>2.9</v>
      </c>
      <c r="E16" s="202">
        <v>0</v>
      </c>
      <c r="F16" s="202">
        <v>0</v>
      </c>
      <c r="G16" s="202">
        <v>16.32</v>
      </c>
      <c r="H16" s="202">
        <v>0</v>
      </c>
      <c r="I16" s="202">
        <v>25.56</v>
      </c>
      <c r="J16" s="202">
        <v>1.34</v>
      </c>
      <c r="K16" s="202">
        <v>0.06</v>
      </c>
      <c r="L16" s="202">
        <v>124.12</v>
      </c>
      <c r="M16" s="202">
        <v>0.97</v>
      </c>
      <c r="N16" s="202">
        <v>1.37</v>
      </c>
      <c r="O16" s="202">
        <v>0</v>
      </c>
      <c r="P16" s="202">
        <v>1.39</v>
      </c>
      <c r="Q16" s="202">
        <v>0.25</v>
      </c>
      <c r="R16" s="202">
        <v>0</v>
      </c>
      <c r="S16" s="202">
        <v>0.31</v>
      </c>
      <c r="T16" s="202">
        <v>0</v>
      </c>
      <c r="U16" s="202">
        <v>2.02</v>
      </c>
      <c r="V16" s="202">
        <v>0.75</v>
      </c>
      <c r="W16" s="202">
        <v>0.52</v>
      </c>
      <c r="X16" s="202">
        <v>1.71</v>
      </c>
      <c r="Y16" s="202">
        <v>0</v>
      </c>
      <c r="Z16" s="202">
        <v>2.93</v>
      </c>
      <c r="AA16" s="202">
        <v>1.04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29.69</v>
      </c>
      <c r="AJ16" s="202">
        <v>0</v>
      </c>
      <c r="AK16" s="202">
        <v>16.72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9.83</v>
      </c>
      <c r="D17" s="202">
        <v>3.06</v>
      </c>
      <c r="E17" s="202">
        <v>0</v>
      </c>
      <c r="F17" s="202">
        <v>0</v>
      </c>
      <c r="G17" s="202">
        <v>16.32</v>
      </c>
      <c r="H17" s="202">
        <v>0</v>
      </c>
      <c r="I17" s="202">
        <v>25.56</v>
      </c>
      <c r="J17" s="202">
        <v>1.34</v>
      </c>
      <c r="K17" s="202">
        <v>0.06</v>
      </c>
      <c r="L17" s="202">
        <v>124.12</v>
      </c>
      <c r="M17" s="202">
        <v>0.97</v>
      </c>
      <c r="N17" s="202">
        <v>1.37</v>
      </c>
      <c r="O17" s="202">
        <v>0</v>
      </c>
      <c r="P17" s="202">
        <v>1.39</v>
      </c>
      <c r="Q17" s="202">
        <v>0.25</v>
      </c>
      <c r="R17" s="202">
        <v>0</v>
      </c>
      <c r="S17" s="202">
        <v>0.31</v>
      </c>
      <c r="T17" s="202">
        <v>0</v>
      </c>
      <c r="U17" s="202">
        <v>2.02</v>
      </c>
      <c r="V17" s="202">
        <v>0.75</v>
      </c>
      <c r="W17" s="202">
        <v>0.52</v>
      </c>
      <c r="X17" s="202">
        <v>1.71</v>
      </c>
      <c r="Y17" s="202">
        <v>0</v>
      </c>
      <c r="Z17" s="202">
        <v>2.93</v>
      </c>
      <c r="AA17" s="202">
        <v>1.04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29.69</v>
      </c>
      <c r="AJ17" s="202">
        <v>0</v>
      </c>
      <c r="AK17" s="202">
        <v>16.72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9.83</v>
      </c>
      <c r="D18" s="202">
        <v>3.06</v>
      </c>
      <c r="E18" s="202">
        <v>0</v>
      </c>
      <c r="F18" s="202">
        <v>0</v>
      </c>
      <c r="G18" s="202">
        <v>16.32</v>
      </c>
      <c r="H18" s="202">
        <v>0</v>
      </c>
      <c r="I18" s="202">
        <v>25.56</v>
      </c>
      <c r="J18" s="202">
        <v>1.34</v>
      </c>
      <c r="K18" s="202">
        <v>0.06</v>
      </c>
      <c r="L18" s="202">
        <v>124.12</v>
      </c>
      <c r="M18" s="202">
        <v>0.97</v>
      </c>
      <c r="N18" s="202">
        <v>1.37</v>
      </c>
      <c r="O18" s="202">
        <v>0</v>
      </c>
      <c r="P18" s="202">
        <v>1.39</v>
      </c>
      <c r="Q18" s="202">
        <v>0.25</v>
      </c>
      <c r="R18" s="202">
        <v>0</v>
      </c>
      <c r="S18" s="202">
        <v>0.31</v>
      </c>
      <c r="T18" s="202">
        <v>0</v>
      </c>
      <c r="U18" s="202">
        <v>2.02</v>
      </c>
      <c r="V18" s="202">
        <v>0.75</v>
      </c>
      <c r="W18" s="202">
        <v>0.52</v>
      </c>
      <c r="X18" s="202">
        <v>1.71</v>
      </c>
      <c r="Y18" s="202">
        <v>0</v>
      </c>
      <c r="Z18" s="202">
        <v>2.93</v>
      </c>
      <c r="AA18" s="202">
        <v>1.04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29.69</v>
      </c>
      <c r="AJ18" s="202">
        <v>0</v>
      </c>
      <c r="AK18" s="202">
        <v>16.72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9.83</v>
      </c>
      <c r="D19" s="202">
        <v>3.06</v>
      </c>
      <c r="E19" s="202">
        <v>0</v>
      </c>
      <c r="F19" s="202">
        <v>0</v>
      </c>
      <c r="G19" s="202">
        <v>16.32</v>
      </c>
      <c r="H19" s="202">
        <v>0</v>
      </c>
      <c r="I19" s="202">
        <v>25.56</v>
      </c>
      <c r="J19" s="202">
        <v>1.34</v>
      </c>
      <c r="K19" s="202">
        <v>0.06</v>
      </c>
      <c r="L19" s="202">
        <v>124.12</v>
      </c>
      <c r="M19" s="202">
        <v>0.97</v>
      </c>
      <c r="N19" s="202">
        <v>1.37</v>
      </c>
      <c r="O19" s="202">
        <v>0</v>
      </c>
      <c r="P19" s="202">
        <v>1.39</v>
      </c>
      <c r="Q19" s="202">
        <v>0.25</v>
      </c>
      <c r="R19" s="202">
        <v>0</v>
      </c>
      <c r="S19" s="202">
        <v>0.31</v>
      </c>
      <c r="T19" s="202">
        <v>0</v>
      </c>
      <c r="U19" s="202">
        <v>2.02</v>
      </c>
      <c r="V19" s="202">
        <v>0.75</v>
      </c>
      <c r="W19" s="202">
        <v>0.52</v>
      </c>
      <c r="X19" s="202">
        <v>1.71</v>
      </c>
      <c r="Y19" s="202">
        <v>0</v>
      </c>
      <c r="Z19" s="202">
        <v>2.93</v>
      </c>
      <c r="AA19" s="202">
        <v>1.04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29.69</v>
      </c>
      <c r="AJ19" s="202">
        <v>0</v>
      </c>
      <c r="AK19" s="202">
        <v>16.72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9.83</v>
      </c>
      <c r="D20" s="202">
        <v>3.06</v>
      </c>
      <c r="E20" s="202">
        <v>0</v>
      </c>
      <c r="F20" s="202">
        <v>0</v>
      </c>
      <c r="G20" s="202">
        <v>16.32</v>
      </c>
      <c r="H20" s="202">
        <v>0</v>
      </c>
      <c r="I20" s="202">
        <v>25.56</v>
      </c>
      <c r="J20" s="202">
        <v>1.34</v>
      </c>
      <c r="K20" s="202">
        <v>0.06</v>
      </c>
      <c r="L20" s="202">
        <v>124.12</v>
      </c>
      <c r="M20" s="202">
        <v>0.97</v>
      </c>
      <c r="N20" s="202">
        <v>1.37</v>
      </c>
      <c r="O20" s="202">
        <v>0</v>
      </c>
      <c r="P20" s="202">
        <v>1.39</v>
      </c>
      <c r="Q20" s="202">
        <v>0.25</v>
      </c>
      <c r="R20" s="202">
        <v>0</v>
      </c>
      <c r="S20" s="202">
        <v>0.31</v>
      </c>
      <c r="T20" s="202">
        <v>0</v>
      </c>
      <c r="U20" s="202">
        <v>2.02</v>
      </c>
      <c r="V20" s="202">
        <v>0.75</v>
      </c>
      <c r="W20" s="202">
        <v>0.52</v>
      </c>
      <c r="X20" s="202">
        <v>1.71</v>
      </c>
      <c r="Y20" s="202">
        <v>0</v>
      </c>
      <c r="Z20" s="202">
        <v>2.93</v>
      </c>
      <c r="AA20" s="202">
        <v>1.04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29.69</v>
      </c>
      <c r="AJ20" s="202">
        <v>0</v>
      </c>
      <c r="AK20" s="202">
        <v>16.72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9.83</v>
      </c>
      <c r="D21" s="202">
        <v>3.06</v>
      </c>
      <c r="E21" s="202">
        <v>0</v>
      </c>
      <c r="F21" s="202">
        <v>0</v>
      </c>
      <c r="G21" s="202">
        <v>16.32</v>
      </c>
      <c r="H21" s="202">
        <v>0</v>
      </c>
      <c r="I21" s="202">
        <v>25.56</v>
      </c>
      <c r="J21" s="202">
        <v>1.34</v>
      </c>
      <c r="K21" s="202">
        <v>0.06</v>
      </c>
      <c r="L21" s="202">
        <v>124.12</v>
      </c>
      <c r="M21" s="202">
        <v>0.97</v>
      </c>
      <c r="N21" s="202">
        <v>1.37</v>
      </c>
      <c r="O21" s="202">
        <v>0</v>
      </c>
      <c r="P21" s="202">
        <v>1.41</v>
      </c>
      <c r="Q21" s="202">
        <v>0.25</v>
      </c>
      <c r="R21" s="202">
        <v>0</v>
      </c>
      <c r="S21" s="202">
        <v>0.31</v>
      </c>
      <c r="T21" s="202">
        <v>0</v>
      </c>
      <c r="U21" s="202">
        <v>2.02</v>
      </c>
      <c r="V21" s="202">
        <v>0.81</v>
      </c>
      <c r="W21" s="202">
        <v>0.52</v>
      </c>
      <c r="X21" s="202">
        <v>1.71</v>
      </c>
      <c r="Y21" s="202">
        <v>0</v>
      </c>
      <c r="Z21" s="202">
        <v>2.93</v>
      </c>
      <c r="AA21" s="202">
        <v>1.04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29.69</v>
      </c>
      <c r="AJ21" s="202">
        <v>0</v>
      </c>
      <c r="AK21" s="202">
        <v>16.72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9.83</v>
      </c>
      <c r="D22" s="202">
        <v>3.06</v>
      </c>
      <c r="E22" s="202">
        <v>0</v>
      </c>
      <c r="F22" s="202">
        <v>0</v>
      </c>
      <c r="G22" s="202">
        <v>16.32</v>
      </c>
      <c r="H22" s="202">
        <v>0</v>
      </c>
      <c r="I22" s="202">
        <v>25.56</v>
      </c>
      <c r="J22" s="202">
        <v>1.34</v>
      </c>
      <c r="K22" s="202">
        <v>0.06</v>
      </c>
      <c r="L22" s="202">
        <v>124.12</v>
      </c>
      <c r="M22" s="202">
        <v>0.97</v>
      </c>
      <c r="N22" s="202">
        <v>1.37</v>
      </c>
      <c r="O22" s="202">
        <v>0</v>
      </c>
      <c r="P22" s="202">
        <v>1.41</v>
      </c>
      <c r="Q22" s="202">
        <v>0.25</v>
      </c>
      <c r="R22" s="202">
        <v>0</v>
      </c>
      <c r="S22" s="202">
        <v>0.31</v>
      </c>
      <c r="T22" s="202">
        <v>0</v>
      </c>
      <c r="U22" s="202">
        <v>2.02</v>
      </c>
      <c r="V22" s="202">
        <v>0.81</v>
      </c>
      <c r="W22" s="202">
        <v>0.52</v>
      </c>
      <c r="X22" s="202">
        <v>1.71</v>
      </c>
      <c r="Y22" s="202">
        <v>0</v>
      </c>
      <c r="Z22" s="202">
        <v>2.93</v>
      </c>
      <c r="AA22" s="202">
        <v>1.04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29.69</v>
      </c>
      <c r="AJ22" s="202">
        <v>0</v>
      </c>
      <c r="AK22" s="202">
        <v>16.72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9.83</v>
      </c>
      <c r="D23" s="202">
        <v>3.06</v>
      </c>
      <c r="E23" s="202">
        <v>0</v>
      </c>
      <c r="F23" s="202">
        <v>0</v>
      </c>
      <c r="G23" s="202">
        <v>16.32</v>
      </c>
      <c r="H23" s="202">
        <v>0</v>
      </c>
      <c r="I23" s="202">
        <v>25.56</v>
      </c>
      <c r="J23" s="202">
        <v>1.34</v>
      </c>
      <c r="K23" s="202">
        <v>0.06</v>
      </c>
      <c r="L23" s="202">
        <v>124.12</v>
      </c>
      <c r="M23" s="202">
        <v>0.97</v>
      </c>
      <c r="N23" s="202">
        <v>1.37</v>
      </c>
      <c r="O23" s="202">
        <v>0</v>
      </c>
      <c r="P23" s="202">
        <v>1.41</v>
      </c>
      <c r="Q23" s="202">
        <v>0.25</v>
      </c>
      <c r="R23" s="202">
        <v>0</v>
      </c>
      <c r="S23" s="202">
        <v>0.31</v>
      </c>
      <c r="T23" s="202">
        <v>0</v>
      </c>
      <c r="U23" s="202">
        <v>2.02</v>
      </c>
      <c r="V23" s="202">
        <v>0.81</v>
      </c>
      <c r="W23" s="202">
        <v>0.52</v>
      </c>
      <c r="X23" s="202">
        <v>1.71</v>
      </c>
      <c r="Y23" s="202">
        <v>0</v>
      </c>
      <c r="Z23" s="202">
        <v>2.93</v>
      </c>
      <c r="AA23" s="202">
        <v>1.04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29.69</v>
      </c>
      <c r="AJ23" s="202">
        <v>0</v>
      </c>
      <c r="AK23" s="202">
        <v>16.72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9.83</v>
      </c>
      <c r="D24" s="202">
        <v>3.06</v>
      </c>
      <c r="E24" s="202">
        <v>0</v>
      </c>
      <c r="F24" s="202">
        <v>0</v>
      </c>
      <c r="G24" s="202">
        <v>16.32</v>
      </c>
      <c r="H24" s="202">
        <v>0</v>
      </c>
      <c r="I24" s="202">
        <v>25.56</v>
      </c>
      <c r="J24" s="202">
        <v>1.34</v>
      </c>
      <c r="K24" s="202">
        <v>0.06</v>
      </c>
      <c r="L24" s="202">
        <v>124.12</v>
      </c>
      <c r="M24" s="202">
        <v>0.97</v>
      </c>
      <c r="N24" s="202">
        <v>1.37</v>
      </c>
      <c r="O24" s="202">
        <v>0</v>
      </c>
      <c r="P24" s="202">
        <v>1.41</v>
      </c>
      <c r="Q24" s="202">
        <v>0.25</v>
      </c>
      <c r="R24" s="202">
        <v>0</v>
      </c>
      <c r="S24" s="202">
        <v>0.31</v>
      </c>
      <c r="T24" s="202">
        <v>0</v>
      </c>
      <c r="U24" s="202">
        <v>2.02</v>
      </c>
      <c r="V24" s="202">
        <v>0.81</v>
      </c>
      <c r="W24" s="202">
        <v>0.52</v>
      </c>
      <c r="X24" s="202">
        <v>1.71</v>
      </c>
      <c r="Y24" s="202">
        <v>0</v>
      </c>
      <c r="Z24" s="202">
        <v>2.93</v>
      </c>
      <c r="AA24" s="202">
        <v>1.04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29.69</v>
      </c>
      <c r="AJ24" s="202">
        <v>0</v>
      </c>
      <c r="AK24" s="202">
        <v>16.72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9.83</v>
      </c>
      <c r="D25" s="202">
        <v>3.06</v>
      </c>
      <c r="E25" s="202">
        <v>0</v>
      </c>
      <c r="F25" s="202">
        <v>0</v>
      </c>
      <c r="G25" s="202">
        <v>16.32</v>
      </c>
      <c r="H25" s="202">
        <v>0</v>
      </c>
      <c r="I25" s="202">
        <v>25.56</v>
      </c>
      <c r="J25" s="202">
        <v>1.34</v>
      </c>
      <c r="K25" s="202">
        <v>0.06</v>
      </c>
      <c r="L25" s="202">
        <v>124.12</v>
      </c>
      <c r="M25" s="202">
        <v>0.97</v>
      </c>
      <c r="N25" s="202">
        <v>1.37</v>
      </c>
      <c r="O25" s="202">
        <v>0</v>
      </c>
      <c r="P25" s="202">
        <v>1.41</v>
      </c>
      <c r="Q25" s="202">
        <v>0.25</v>
      </c>
      <c r="R25" s="202">
        <v>0</v>
      </c>
      <c r="S25" s="202">
        <v>0.31</v>
      </c>
      <c r="T25" s="202">
        <v>0</v>
      </c>
      <c r="U25" s="202">
        <v>2.02</v>
      </c>
      <c r="V25" s="202">
        <v>0.81</v>
      </c>
      <c r="W25" s="202">
        <v>0.52</v>
      </c>
      <c r="X25" s="202">
        <v>1.71</v>
      </c>
      <c r="Y25" s="202">
        <v>0</v>
      </c>
      <c r="Z25" s="202">
        <v>2.93</v>
      </c>
      <c r="AA25" s="202">
        <v>1.04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29.69</v>
      </c>
      <c r="AJ25" s="202">
        <v>0</v>
      </c>
      <c r="AK25" s="202">
        <v>16.72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9.83</v>
      </c>
      <c r="D26" s="202">
        <v>3.06</v>
      </c>
      <c r="E26" s="202">
        <v>0</v>
      </c>
      <c r="F26" s="202">
        <v>0</v>
      </c>
      <c r="G26" s="202">
        <v>16.32</v>
      </c>
      <c r="H26" s="202">
        <v>0</v>
      </c>
      <c r="I26" s="202">
        <v>25.56</v>
      </c>
      <c r="J26" s="202">
        <v>1.34</v>
      </c>
      <c r="K26" s="202">
        <v>0.06</v>
      </c>
      <c r="L26" s="202">
        <v>124.12</v>
      </c>
      <c r="M26" s="202">
        <v>0.97</v>
      </c>
      <c r="N26" s="202">
        <v>1.37</v>
      </c>
      <c r="O26" s="202">
        <v>0</v>
      </c>
      <c r="P26" s="202">
        <v>1.41</v>
      </c>
      <c r="Q26" s="202">
        <v>0.25</v>
      </c>
      <c r="R26" s="202">
        <v>0</v>
      </c>
      <c r="S26" s="202">
        <v>0.31</v>
      </c>
      <c r="T26" s="202">
        <v>0</v>
      </c>
      <c r="U26" s="202">
        <v>2.02</v>
      </c>
      <c r="V26" s="202">
        <v>0.81</v>
      </c>
      <c r="W26" s="202">
        <v>0.52</v>
      </c>
      <c r="X26" s="202">
        <v>1.71</v>
      </c>
      <c r="Y26" s="202">
        <v>0</v>
      </c>
      <c r="Z26" s="202">
        <v>2.93</v>
      </c>
      <c r="AA26" s="202">
        <v>1.04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29.69</v>
      </c>
      <c r="AJ26" s="202">
        <v>0</v>
      </c>
      <c r="AK26" s="202">
        <v>16.72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9.83</v>
      </c>
      <c r="D27" s="202">
        <v>3.06</v>
      </c>
      <c r="E27" s="202">
        <v>0</v>
      </c>
      <c r="F27" s="202">
        <v>0</v>
      </c>
      <c r="G27" s="202">
        <v>16.32</v>
      </c>
      <c r="H27" s="202">
        <v>0</v>
      </c>
      <c r="I27" s="202">
        <v>25.56</v>
      </c>
      <c r="J27" s="202">
        <v>1.34</v>
      </c>
      <c r="K27" s="202">
        <v>0.06</v>
      </c>
      <c r="L27" s="202">
        <v>124.12</v>
      </c>
      <c r="M27" s="202">
        <v>0.97</v>
      </c>
      <c r="N27" s="202">
        <v>1.37</v>
      </c>
      <c r="O27" s="202">
        <v>0</v>
      </c>
      <c r="P27" s="202">
        <v>1.41</v>
      </c>
      <c r="Q27" s="202">
        <v>0.25</v>
      </c>
      <c r="R27" s="202">
        <v>0</v>
      </c>
      <c r="S27" s="202">
        <v>0.31</v>
      </c>
      <c r="T27" s="202">
        <v>0</v>
      </c>
      <c r="U27" s="202">
        <v>2.02</v>
      </c>
      <c r="V27" s="202">
        <v>0.81</v>
      </c>
      <c r="W27" s="202">
        <v>0.52</v>
      </c>
      <c r="X27" s="202">
        <v>1.71</v>
      </c>
      <c r="Y27" s="202">
        <v>0</v>
      </c>
      <c r="Z27" s="202">
        <v>2.93</v>
      </c>
      <c r="AA27" s="202">
        <v>1.04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29.69</v>
      </c>
      <c r="AJ27" s="202">
        <v>0</v>
      </c>
      <c r="AK27" s="202">
        <v>16.72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9.83</v>
      </c>
      <c r="D28" s="202">
        <v>3.06</v>
      </c>
      <c r="E28" s="202">
        <v>0</v>
      </c>
      <c r="F28" s="202">
        <v>0</v>
      </c>
      <c r="G28" s="202">
        <v>16.32</v>
      </c>
      <c r="H28" s="202">
        <v>0</v>
      </c>
      <c r="I28" s="202">
        <v>25.56</v>
      </c>
      <c r="J28" s="202">
        <v>1.34</v>
      </c>
      <c r="K28" s="202">
        <v>0.06</v>
      </c>
      <c r="L28" s="202">
        <v>124.12</v>
      </c>
      <c r="M28" s="202">
        <v>0.97</v>
      </c>
      <c r="N28" s="202">
        <v>1.37</v>
      </c>
      <c r="O28" s="202">
        <v>0</v>
      </c>
      <c r="P28" s="202">
        <v>1.41</v>
      </c>
      <c r="Q28" s="202">
        <v>0.25</v>
      </c>
      <c r="R28" s="202">
        <v>0</v>
      </c>
      <c r="S28" s="202">
        <v>0.31</v>
      </c>
      <c r="T28" s="202">
        <v>0</v>
      </c>
      <c r="U28" s="202">
        <v>2.02</v>
      </c>
      <c r="V28" s="202">
        <v>0.81</v>
      </c>
      <c r="W28" s="202">
        <v>0.52</v>
      </c>
      <c r="X28" s="202">
        <v>1.71</v>
      </c>
      <c r="Y28" s="202">
        <v>0</v>
      </c>
      <c r="Z28" s="202">
        <v>2.93</v>
      </c>
      <c r="AA28" s="202">
        <v>1.04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29.69</v>
      </c>
      <c r="AJ28" s="202">
        <v>0</v>
      </c>
      <c r="AK28" s="202">
        <v>16.72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9.83</v>
      </c>
      <c r="D29" s="202">
        <v>3.06</v>
      </c>
      <c r="E29" s="202">
        <v>0</v>
      </c>
      <c r="F29" s="202">
        <v>0</v>
      </c>
      <c r="G29" s="202">
        <v>16.32</v>
      </c>
      <c r="H29" s="202">
        <v>0</v>
      </c>
      <c r="I29" s="202">
        <v>25.56</v>
      </c>
      <c r="J29" s="202">
        <v>1.34</v>
      </c>
      <c r="K29" s="202">
        <v>0.06</v>
      </c>
      <c r="L29" s="202">
        <v>100.07</v>
      </c>
      <c r="M29" s="202">
        <v>0.97</v>
      </c>
      <c r="N29" s="202">
        <v>1.37</v>
      </c>
      <c r="O29" s="202">
        <v>0</v>
      </c>
      <c r="P29" s="202">
        <v>1.41</v>
      </c>
      <c r="Q29" s="202">
        <v>0.25</v>
      </c>
      <c r="R29" s="202">
        <v>0</v>
      </c>
      <c r="S29" s="202">
        <v>0.31</v>
      </c>
      <c r="T29" s="202">
        <v>0</v>
      </c>
      <c r="U29" s="202">
        <v>2.02</v>
      </c>
      <c r="V29" s="202">
        <v>0.81</v>
      </c>
      <c r="W29" s="202">
        <v>0.52</v>
      </c>
      <c r="X29" s="202">
        <v>1.71</v>
      </c>
      <c r="Y29" s="202">
        <v>0</v>
      </c>
      <c r="Z29" s="202">
        <v>2.93</v>
      </c>
      <c r="AA29" s="202">
        <v>1.04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29.69</v>
      </c>
      <c r="AJ29" s="202">
        <v>0</v>
      </c>
      <c r="AK29" s="202">
        <v>16.72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9.83</v>
      </c>
      <c r="D30" s="202">
        <v>3.06</v>
      </c>
      <c r="E30" s="202">
        <v>0</v>
      </c>
      <c r="F30" s="202">
        <v>0</v>
      </c>
      <c r="G30" s="202">
        <v>16.32</v>
      </c>
      <c r="H30" s="202">
        <v>0</v>
      </c>
      <c r="I30" s="202">
        <v>25.56</v>
      </c>
      <c r="J30" s="202">
        <v>1.34</v>
      </c>
      <c r="K30" s="202">
        <v>0.06</v>
      </c>
      <c r="L30" s="202">
        <v>100.07</v>
      </c>
      <c r="M30" s="202">
        <v>0.97</v>
      </c>
      <c r="N30" s="202">
        <v>1.37</v>
      </c>
      <c r="O30" s="202">
        <v>0</v>
      </c>
      <c r="P30" s="202">
        <v>1.41</v>
      </c>
      <c r="Q30" s="202">
        <v>0.25</v>
      </c>
      <c r="R30" s="202">
        <v>0</v>
      </c>
      <c r="S30" s="202">
        <v>0.31</v>
      </c>
      <c r="T30" s="202">
        <v>0</v>
      </c>
      <c r="U30" s="202">
        <v>2.02</v>
      </c>
      <c r="V30" s="202">
        <v>0.81</v>
      </c>
      <c r="W30" s="202">
        <v>0.52</v>
      </c>
      <c r="X30" s="202">
        <v>1.71</v>
      </c>
      <c r="Y30" s="202">
        <v>0</v>
      </c>
      <c r="Z30" s="202">
        <v>2.93</v>
      </c>
      <c r="AA30" s="202">
        <v>1.04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29.69</v>
      </c>
      <c r="AJ30" s="202">
        <v>0</v>
      </c>
      <c r="AK30" s="202">
        <v>16.72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9.83</v>
      </c>
      <c r="D31" s="202">
        <v>3.06</v>
      </c>
      <c r="E31" s="202">
        <v>0</v>
      </c>
      <c r="F31" s="202">
        <v>0</v>
      </c>
      <c r="G31" s="202">
        <v>16.32</v>
      </c>
      <c r="H31" s="202">
        <v>0</v>
      </c>
      <c r="I31" s="202">
        <v>25.56</v>
      </c>
      <c r="J31" s="202">
        <v>1.34</v>
      </c>
      <c r="K31" s="202">
        <v>0.06</v>
      </c>
      <c r="L31" s="202">
        <v>100.07</v>
      </c>
      <c r="M31" s="202">
        <v>0.97</v>
      </c>
      <c r="N31" s="202">
        <v>1.37</v>
      </c>
      <c r="O31" s="202">
        <v>0</v>
      </c>
      <c r="P31" s="202">
        <v>1.41</v>
      </c>
      <c r="Q31" s="202">
        <v>0.25</v>
      </c>
      <c r="R31" s="202">
        <v>0</v>
      </c>
      <c r="S31" s="202">
        <v>0.31</v>
      </c>
      <c r="T31" s="202">
        <v>0</v>
      </c>
      <c r="U31" s="202">
        <v>2.02</v>
      </c>
      <c r="V31" s="202">
        <v>0.81</v>
      </c>
      <c r="W31" s="202">
        <v>0.52</v>
      </c>
      <c r="X31" s="202">
        <v>1.71</v>
      </c>
      <c r="Y31" s="202">
        <v>0</v>
      </c>
      <c r="Z31" s="202">
        <v>2.93</v>
      </c>
      <c r="AA31" s="202">
        <v>1.04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29.91</v>
      </c>
      <c r="AJ31" s="202">
        <v>0</v>
      </c>
      <c r="AK31" s="202">
        <v>16.72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9.83</v>
      </c>
      <c r="D32" s="202">
        <v>3.06</v>
      </c>
      <c r="E32" s="202">
        <v>0</v>
      </c>
      <c r="F32" s="202">
        <v>0</v>
      </c>
      <c r="G32" s="202">
        <v>16.32</v>
      </c>
      <c r="H32" s="202">
        <v>0</v>
      </c>
      <c r="I32" s="202">
        <v>25.56</v>
      </c>
      <c r="J32" s="202">
        <v>1.34</v>
      </c>
      <c r="K32" s="202">
        <v>0.06</v>
      </c>
      <c r="L32" s="202">
        <v>100.07</v>
      </c>
      <c r="M32" s="202">
        <v>0.97</v>
      </c>
      <c r="N32" s="202">
        <v>1.37</v>
      </c>
      <c r="O32" s="202">
        <v>0</v>
      </c>
      <c r="P32" s="202">
        <v>1.41</v>
      </c>
      <c r="Q32" s="202">
        <v>0.25</v>
      </c>
      <c r="R32" s="202">
        <v>0</v>
      </c>
      <c r="S32" s="202">
        <v>0.31</v>
      </c>
      <c r="T32" s="202">
        <v>0</v>
      </c>
      <c r="U32" s="202">
        <v>2.02</v>
      </c>
      <c r="V32" s="202">
        <v>0.81</v>
      </c>
      <c r="W32" s="202">
        <v>0.52</v>
      </c>
      <c r="X32" s="202">
        <v>1.71</v>
      </c>
      <c r="Y32" s="202">
        <v>0</v>
      </c>
      <c r="Z32" s="202">
        <v>2.93</v>
      </c>
      <c r="AA32" s="202">
        <v>1.04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29.91</v>
      </c>
      <c r="AJ32" s="202">
        <v>0</v>
      </c>
      <c r="AK32" s="202">
        <v>16.72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9.83</v>
      </c>
      <c r="D33" s="202">
        <v>3.06</v>
      </c>
      <c r="E33" s="202">
        <v>0</v>
      </c>
      <c r="F33" s="202">
        <v>0</v>
      </c>
      <c r="G33" s="202">
        <v>16.32</v>
      </c>
      <c r="H33" s="202">
        <v>0</v>
      </c>
      <c r="I33" s="202">
        <v>25.56</v>
      </c>
      <c r="J33" s="202">
        <v>1.34</v>
      </c>
      <c r="K33" s="202">
        <v>0.06</v>
      </c>
      <c r="L33" s="202">
        <v>85.63</v>
      </c>
      <c r="M33" s="202">
        <v>0.97</v>
      </c>
      <c r="N33" s="202">
        <v>1.37</v>
      </c>
      <c r="O33" s="202">
        <v>0</v>
      </c>
      <c r="P33" s="202">
        <v>1.41</v>
      </c>
      <c r="Q33" s="202">
        <v>0.25</v>
      </c>
      <c r="R33" s="202">
        <v>0</v>
      </c>
      <c r="S33" s="202">
        <v>0.31</v>
      </c>
      <c r="T33" s="202">
        <v>0</v>
      </c>
      <c r="U33" s="202">
        <v>2.02</v>
      </c>
      <c r="V33" s="202">
        <v>0.81</v>
      </c>
      <c r="W33" s="202">
        <v>0.52</v>
      </c>
      <c r="X33" s="202">
        <v>1.71</v>
      </c>
      <c r="Y33" s="202">
        <v>0</v>
      </c>
      <c r="Z33" s="202">
        <v>2.93</v>
      </c>
      <c r="AA33" s="202">
        <v>1.04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29.91</v>
      </c>
      <c r="AJ33" s="202">
        <v>0</v>
      </c>
      <c r="AK33" s="202">
        <v>16.72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9.83</v>
      </c>
      <c r="D34" s="202">
        <v>3.06</v>
      </c>
      <c r="E34" s="202">
        <v>0</v>
      </c>
      <c r="F34" s="202">
        <v>0</v>
      </c>
      <c r="G34" s="202">
        <v>16.32</v>
      </c>
      <c r="H34" s="202">
        <v>0</v>
      </c>
      <c r="I34" s="202">
        <v>25.56</v>
      </c>
      <c r="J34" s="202">
        <v>1.34</v>
      </c>
      <c r="K34" s="202">
        <v>0.06</v>
      </c>
      <c r="L34" s="202">
        <v>85.63</v>
      </c>
      <c r="M34" s="202">
        <v>0.97</v>
      </c>
      <c r="N34" s="202">
        <v>1.37</v>
      </c>
      <c r="O34" s="202">
        <v>0</v>
      </c>
      <c r="P34" s="202">
        <v>1.41</v>
      </c>
      <c r="Q34" s="202">
        <v>0.25</v>
      </c>
      <c r="R34" s="202">
        <v>0</v>
      </c>
      <c r="S34" s="202">
        <v>0.31</v>
      </c>
      <c r="T34" s="202">
        <v>0</v>
      </c>
      <c r="U34" s="202">
        <v>2.02</v>
      </c>
      <c r="V34" s="202">
        <v>0.81</v>
      </c>
      <c r="W34" s="202">
        <v>0.52</v>
      </c>
      <c r="X34" s="202">
        <v>1.71</v>
      </c>
      <c r="Y34" s="202">
        <v>0</v>
      </c>
      <c r="Z34" s="202">
        <v>2.93</v>
      </c>
      <c r="AA34" s="202">
        <v>1.04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29.91</v>
      </c>
      <c r="AJ34" s="202">
        <v>0</v>
      </c>
      <c r="AK34" s="202">
        <v>16.72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9.83</v>
      </c>
      <c r="D35" s="202">
        <v>3.06</v>
      </c>
      <c r="E35" s="202">
        <v>0</v>
      </c>
      <c r="F35" s="202">
        <v>0</v>
      </c>
      <c r="G35" s="202">
        <v>16.32</v>
      </c>
      <c r="H35" s="202">
        <v>0</v>
      </c>
      <c r="I35" s="202">
        <v>25.56</v>
      </c>
      <c r="J35" s="202">
        <v>1.34</v>
      </c>
      <c r="K35" s="202">
        <v>0.06</v>
      </c>
      <c r="L35" s="202">
        <v>85.63</v>
      </c>
      <c r="M35" s="202">
        <v>0.97</v>
      </c>
      <c r="N35" s="202">
        <v>1.37</v>
      </c>
      <c r="O35" s="202">
        <v>0</v>
      </c>
      <c r="P35" s="202">
        <v>1.41</v>
      </c>
      <c r="Q35" s="202">
        <v>0.25</v>
      </c>
      <c r="R35" s="202">
        <v>0</v>
      </c>
      <c r="S35" s="202">
        <v>0.31</v>
      </c>
      <c r="T35" s="202">
        <v>0</v>
      </c>
      <c r="U35" s="202">
        <v>2.02</v>
      </c>
      <c r="V35" s="202">
        <v>0.81</v>
      </c>
      <c r="W35" s="202">
        <v>0.52</v>
      </c>
      <c r="X35" s="202">
        <v>1.71</v>
      </c>
      <c r="Y35" s="202">
        <v>0</v>
      </c>
      <c r="Z35" s="202">
        <v>2.93</v>
      </c>
      <c r="AA35" s="202">
        <v>1.04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30.18</v>
      </c>
      <c r="AJ35" s="202">
        <v>0</v>
      </c>
      <c r="AK35" s="202">
        <v>16.72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9.83</v>
      </c>
      <c r="D36" s="202">
        <v>3.06</v>
      </c>
      <c r="E36" s="202">
        <v>0</v>
      </c>
      <c r="F36" s="202">
        <v>0</v>
      </c>
      <c r="G36" s="202">
        <v>16.32</v>
      </c>
      <c r="H36" s="202">
        <v>0</v>
      </c>
      <c r="I36" s="202">
        <v>25.56</v>
      </c>
      <c r="J36" s="202">
        <v>1.34</v>
      </c>
      <c r="K36" s="202">
        <v>0.06</v>
      </c>
      <c r="L36" s="202">
        <v>85.63</v>
      </c>
      <c r="M36" s="202">
        <v>0.97</v>
      </c>
      <c r="N36" s="202">
        <v>1.37</v>
      </c>
      <c r="O36" s="202">
        <v>0</v>
      </c>
      <c r="P36" s="202">
        <v>1.41</v>
      </c>
      <c r="Q36" s="202">
        <v>0.25</v>
      </c>
      <c r="R36" s="202">
        <v>0</v>
      </c>
      <c r="S36" s="202">
        <v>0.31</v>
      </c>
      <c r="T36" s="202">
        <v>0</v>
      </c>
      <c r="U36" s="202">
        <v>2.02</v>
      </c>
      <c r="V36" s="202">
        <v>0.81</v>
      </c>
      <c r="W36" s="202">
        <v>0.52</v>
      </c>
      <c r="X36" s="202">
        <v>1.71</v>
      </c>
      <c r="Y36" s="202">
        <v>0</v>
      </c>
      <c r="Z36" s="202">
        <v>2.93</v>
      </c>
      <c r="AA36" s="202">
        <v>1.04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30.18</v>
      </c>
      <c r="AJ36" s="202">
        <v>0</v>
      </c>
      <c r="AK36" s="202">
        <v>16.72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9.83</v>
      </c>
      <c r="D37" s="202">
        <v>3.06</v>
      </c>
      <c r="E37" s="202">
        <v>0</v>
      </c>
      <c r="F37" s="202">
        <v>0</v>
      </c>
      <c r="G37" s="202">
        <v>16.32</v>
      </c>
      <c r="H37" s="202">
        <v>0</v>
      </c>
      <c r="I37" s="202">
        <v>17.82</v>
      </c>
      <c r="J37" s="202">
        <v>1.34</v>
      </c>
      <c r="K37" s="202">
        <v>0.06</v>
      </c>
      <c r="L37" s="202">
        <v>157.80000000000001</v>
      </c>
      <c r="M37" s="202">
        <v>0.97</v>
      </c>
      <c r="N37" s="202">
        <v>1.37</v>
      </c>
      <c r="O37" s="202">
        <v>0</v>
      </c>
      <c r="P37" s="202">
        <v>1.41</v>
      </c>
      <c r="Q37" s="202">
        <v>0.25</v>
      </c>
      <c r="R37" s="202">
        <v>0</v>
      </c>
      <c r="S37" s="202">
        <v>0.31</v>
      </c>
      <c r="T37" s="202">
        <v>0</v>
      </c>
      <c r="U37" s="202">
        <v>2.02</v>
      </c>
      <c r="V37" s="202">
        <v>6.36</v>
      </c>
      <c r="W37" s="202">
        <v>0.52</v>
      </c>
      <c r="X37" s="202">
        <v>1.71</v>
      </c>
      <c r="Y37" s="202">
        <v>0</v>
      </c>
      <c r="Z37" s="202">
        <v>48.82</v>
      </c>
      <c r="AA37" s="202">
        <v>1.04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30.18</v>
      </c>
      <c r="AJ37" s="202">
        <v>0</v>
      </c>
      <c r="AK37" s="202">
        <v>16.72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9.83</v>
      </c>
      <c r="D38" s="202">
        <v>3.06</v>
      </c>
      <c r="E38" s="202">
        <v>0</v>
      </c>
      <c r="F38" s="202">
        <v>0</v>
      </c>
      <c r="G38" s="202">
        <v>16.32</v>
      </c>
      <c r="H38" s="202">
        <v>0</v>
      </c>
      <c r="I38" s="202">
        <v>17.82</v>
      </c>
      <c r="J38" s="202">
        <v>1.34</v>
      </c>
      <c r="K38" s="202">
        <v>0.06</v>
      </c>
      <c r="L38" s="202">
        <v>195.13</v>
      </c>
      <c r="M38" s="202">
        <v>0.97</v>
      </c>
      <c r="N38" s="202">
        <v>1.37</v>
      </c>
      <c r="O38" s="202">
        <v>0</v>
      </c>
      <c r="P38" s="202">
        <v>1.41</v>
      </c>
      <c r="Q38" s="202">
        <v>0.25</v>
      </c>
      <c r="R38" s="202">
        <v>0</v>
      </c>
      <c r="S38" s="202">
        <v>0.31</v>
      </c>
      <c r="T38" s="202">
        <v>0</v>
      </c>
      <c r="U38" s="202">
        <v>2.02</v>
      </c>
      <c r="V38" s="202">
        <v>6.36</v>
      </c>
      <c r="W38" s="202">
        <v>0.52</v>
      </c>
      <c r="X38" s="202">
        <v>1.71</v>
      </c>
      <c r="Y38" s="202">
        <v>0</v>
      </c>
      <c r="Z38" s="202">
        <v>48.82</v>
      </c>
      <c r="AA38" s="202">
        <v>1.04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30.18</v>
      </c>
      <c r="AJ38" s="202">
        <v>0</v>
      </c>
      <c r="AK38" s="202">
        <v>16.72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9.83</v>
      </c>
      <c r="D39" s="202">
        <v>3.06</v>
      </c>
      <c r="E39" s="202">
        <v>0</v>
      </c>
      <c r="F39" s="202">
        <v>0</v>
      </c>
      <c r="G39" s="202">
        <v>16.32</v>
      </c>
      <c r="H39" s="202">
        <v>0</v>
      </c>
      <c r="I39" s="202">
        <v>17.82</v>
      </c>
      <c r="J39" s="202">
        <v>1.34</v>
      </c>
      <c r="K39" s="202">
        <v>0.06</v>
      </c>
      <c r="L39" s="202">
        <v>195.13</v>
      </c>
      <c r="M39" s="202">
        <v>0.97</v>
      </c>
      <c r="N39" s="202">
        <v>1.37</v>
      </c>
      <c r="O39" s="202">
        <v>0</v>
      </c>
      <c r="P39" s="202">
        <v>1.41</v>
      </c>
      <c r="Q39" s="202">
        <v>0.25</v>
      </c>
      <c r="R39" s="202">
        <v>0</v>
      </c>
      <c r="S39" s="202">
        <v>0.31</v>
      </c>
      <c r="T39" s="202">
        <v>0</v>
      </c>
      <c r="U39" s="202">
        <v>2.02</v>
      </c>
      <c r="V39" s="202">
        <v>0.63</v>
      </c>
      <c r="W39" s="202">
        <v>0.52</v>
      </c>
      <c r="X39" s="202">
        <v>1.71</v>
      </c>
      <c r="Y39" s="202">
        <v>0</v>
      </c>
      <c r="Z39" s="202">
        <v>48.82</v>
      </c>
      <c r="AA39" s="202">
        <v>1.04</v>
      </c>
      <c r="AB39" s="202">
        <v>0</v>
      </c>
      <c r="AC39" s="202">
        <v>14.4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30.18</v>
      </c>
      <c r="AJ39" s="202">
        <v>0</v>
      </c>
      <c r="AK39" s="202">
        <v>16.72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9.83</v>
      </c>
      <c r="D40" s="202">
        <v>3.06</v>
      </c>
      <c r="E40" s="202">
        <v>0</v>
      </c>
      <c r="F40" s="202">
        <v>0</v>
      </c>
      <c r="G40" s="202">
        <v>16.32</v>
      </c>
      <c r="H40" s="202">
        <v>0</v>
      </c>
      <c r="I40" s="202">
        <v>17.82</v>
      </c>
      <c r="J40" s="202">
        <v>1.34</v>
      </c>
      <c r="K40" s="202">
        <v>0.06</v>
      </c>
      <c r="L40" s="202">
        <v>195.13</v>
      </c>
      <c r="M40" s="202">
        <v>0.97</v>
      </c>
      <c r="N40" s="202">
        <v>1.37</v>
      </c>
      <c r="O40" s="202">
        <v>0</v>
      </c>
      <c r="P40" s="202">
        <v>1.41</v>
      </c>
      <c r="Q40" s="202">
        <v>0.25</v>
      </c>
      <c r="R40" s="202">
        <v>0</v>
      </c>
      <c r="S40" s="202">
        <v>0.31</v>
      </c>
      <c r="T40" s="202">
        <v>0</v>
      </c>
      <c r="U40" s="202">
        <v>2.02</v>
      </c>
      <c r="V40" s="202">
        <v>0.63</v>
      </c>
      <c r="W40" s="202">
        <v>0.52</v>
      </c>
      <c r="X40" s="202">
        <v>1.71</v>
      </c>
      <c r="Y40" s="202">
        <v>0</v>
      </c>
      <c r="Z40" s="202">
        <v>48.82</v>
      </c>
      <c r="AA40" s="202">
        <v>1.04</v>
      </c>
      <c r="AB40" s="202">
        <v>0</v>
      </c>
      <c r="AC40" s="202">
        <v>14.4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30.18</v>
      </c>
      <c r="AJ40" s="202">
        <v>0</v>
      </c>
      <c r="AK40" s="202">
        <v>16.72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9.83</v>
      </c>
      <c r="D41" s="202">
        <v>3.06</v>
      </c>
      <c r="E41" s="202">
        <v>0</v>
      </c>
      <c r="F41" s="202">
        <v>0</v>
      </c>
      <c r="G41" s="202">
        <v>16.32</v>
      </c>
      <c r="H41" s="202">
        <v>0</v>
      </c>
      <c r="I41" s="202">
        <v>17.82</v>
      </c>
      <c r="J41" s="202">
        <v>1.34</v>
      </c>
      <c r="K41" s="202">
        <v>0.06</v>
      </c>
      <c r="L41" s="202">
        <v>195.13</v>
      </c>
      <c r="M41" s="202">
        <v>0.99</v>
      </c>
      <c r="N41" s="202">
        <v>1.37</v>
      </c>
      <c r="O41" s="202">
        <v>0</v>
      </c>
      <c r="P41" s="202">
        <v>1.41</v>
      </c>
      <c r="Q41" s="202">
        <v>0.25</v>
      </c>
      <c r="R41" s="202">
        <v>0</v>
      </c>
      <c r="S41" s="202">
        <v>0.31</v>
      </c>
      <c r="T41" s="202">
        <v>0</v>
      </c>
      <c r="U41" s="202">
        <v>2.02</v>
      </c>
      <c r="V41" s="202">
        <v>0.63</v>
      </c>
      <c r="W41" s="202">
        <v>0.36</v>
      </c>
      <c r="X41" s="202">
        <v>1.71</v>
      </c>
      <c r="Y41" s="202">
        <v>0</v>
      </c>
      <c r="Z41" s="202">
        <v>48.82</v>
      </c>
      <c r="AA41" s="202">
        <v>1.04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29.69</v>
      </c>
      <c r="AJ41" s="202">
        <v>0</v>
      </c>
      <c r="AK41" s="202">
        <v>16.72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9.83</v>
      </c>
      <c r="D42" s="202">
        <v>3.06</v>
      </c>
      <c r="E42" s="202">
        <v>0</v>
      </c>
      <c r="F42" s="202">
        <v>0</v>
      </c>
      <c r="G42" s="202">
        <v>16.32</v>
      </c>
      <c r="H42" s="202">
        <v>0</v>
      </c>
      <c r="I42" s="202">
        <v>17.82</v>
      </c>
      <c r="J42" s="202">
        <v>1.34</v>
      </c>
      <c r="K42" s="202">
        <v>0</v>
      </c>
      <c r="L42" s="202">
        <v>195.13</v>
      </c>
      <c r="M42" s="202">
        <v>0.99</v>
      </c>
      <c r="N42" s="202">
        <v>1.37</v>
      </c>
      <c r="O42" s="202">
        <v>0</v>
      </c>
      <c r="P42" s="202">
        <v>1.41</v>
      </c>
      <c r="Q42" s="202">
        <v>0.25</v>
      </c>
      <c r="R42" s="202">
        <v>0</v>
      </c>
      <c r="S42" s="202">
        <v>0.31</v>
      </c>
      <c r="T42" s="202">
        <v>0</v>
      </c>
      <c r="U42" s="202">
        <v>2.02</v>
      </c>
      <c r="V42" s="202">
        <v>0.62</v>
      </c>
      <c r="W42" s="202">
        <v>0.36</v>
      </c>
      <c r="X42" s="202">
        <v>1.71</v>
      </c>
      <c r="Y42" s="202">
        <v>0</v>
      </c>
      <c r="Z42" s="202">
        <v>48.82</v>
      </c>
      <c r="AA42" s="202">
        <v>1.04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33.97</v>
      </c>
      <c r="AJ42" s="202">
        <v>0</v>
      </c>
      <c r="AK42" s="202">
        <v>13.31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9.83</v>
      </c>
      <c r="D43" s="202">
        <v>3.06</v>
      </c>
      <c r="E43" s="202">
        <v>0</v>
      </c>
      <c r="F43" s="202">
        <v>0</v>
      </c>
      <c r="G43" s="202">
        <v>16.32</v>
      </c>
      <c r="H43" s="202">
        <v>0</v>
      </c>
      <c r="I43" s="202">
        <v>17.82</v>
      </c>
      <c r="J43" s="202">
        <v>1.34</v>
      </c>
      <c r="K43" s="202">
        <v>0</v>
      </c>
      <c r="L43" s="202">
        <v>195.13</v>
      </c>
      <c r="M43" s="202">
        <v>0.99</v>
      </c>
      <c r="N43" s="202">
        <v>1.37</v>
      </c>
      <c r="O43" s="202">
        <v>0</v>
      </c>
      <c r="P43" s="202">
        <v>1.41</v>
      </c>
      <c r="Q43" s="202">
        <v>0.25</v>
      </c>
      <c r="R43" s="202">
        <v>0</v>
      </c>
      <c r="S43" s="202">
        <v>0.31</v>
      </c>
      <c r="T43" s="202">
        <v>0</v>
      </c>
      <c r="U43" s="202">
        <v>2.02</v>
      </c>
      <c r="V43" s="202">
        <v>0.62</v>
      </c>
      <c r="W43" s="202">
        <v>0.36</v>
      </c>
      <c r="X43" s="202">
        <v>1.71</v>
      </c>
      <c r="Y43" s="202">
        <v>0</v>
      </c>
      <c r="Z43" s="202">
        <v>48.82</v>
      </c>
      <c r="AA43" s="202">
        <v>1.04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32.9</v>
      </c>
      <c r="AJ43" s="202">
        <v>0</v>
      </c>
      <c r="AK43" s="202">
        <v>13.31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9.83</v>
      </c>
      <c r="D44" s="202">
        <v>3.06</v>
      </c>
      <c r="E44" s="202">
        <v>0</v>
      </c>
      <c r="F44" s="202">
        <v>0</v>
      </c>
      <c r="G44" s="202">
        <v>16.32</v>
      </c>
      <c r="H44" s="202">
        <v>0</v>
      </c>
      <c r="I44" s="202">
        <v>17.82</v>
      </c>
      <c r="J44" s="202">
        <v>1.34</v>
      </c>
      <c r="K44" s="202">
        <v>0</v>
      </c>
      <c r="L44" s="202">
        <v>195.13</v>
      </c>
      <c r="M44" s="202">
        <v>0.99</v>
      </c>
      <c r="N44" s="202">
        <v>1.37</v>
      </c>
      <c r="O44" s="202">
        <v>0</v>
      </c>
      <c r="P44" s="202">
        <v>1.41</v>
      </c>
      <c r="Q44" s="202">
        <v>0</v>
      </c>
      <c r="R44" s="202">
        <v>0</v>
      </c>
      <c r="S44" s="202">
        <v>0</v>
      </c>
      <c r="T44" s="202">
        <v>0</v>
      </c>
      <c r="U44" s="202">
        <v>2.02</v>
      </c>
      <c r="V44" s="202">
        <v>0.62</v>
      </c>
      <c r="W44" s="202">
        <v>0.36</v>
      </c>
      <c r="X44" s="202">
        <v>1.71</v>
      </c>
      <c r="Y44" s="202">
        <v>0</v>
      </c>
      <c r="Z44" s="202">
        <v>48.82</v>
      </c>
      <c r="AA44" s="202">
        <v>1.04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29.48</v>
      </c>
      <c r="AJ44" s="202">
        <v>0</v>
      </c>
      <c r="AK44" s="202">
        <v>13.31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9.83</v>
      </c>
      <c r="D45" s="202">
        <v>3.06</v>
      </c>
      <c r="E45" s="202">
        <v>0</v>
      </c>
      <c r="F45" s="202">
        <v>0</v>
      </c>
      <c r="G45" s="202">
        <v>16.32</v>
      </c>
      <c r="H45" s="202">
        <v>0</v>
      </c>
      <c r="I45" s="202">
        <v>17.82</v>
      </c>
      <c r="J45" s="202">
        <v>1.34</v>
      </c>
      <c r="K45" s="202">
        <v>0</v>
      </c>
      <c r="L45" s="202">
        <v>196.02</v>
      </c>
      <c r="M45" s="202">
        <v>0.99</v>
      </c>
      <c r="N45" s="202">
        <v>1.37</v>
      </c>
      <c r="O45" s="202">
        <v>0</v>
      </c>
      <c r="P45" s="202">
        <v>1.41</v>
      </c>
      <c r="Q45" s="202">
        <v>0</v>
      </c>
      <c r="R45" s="202">
        <v>0</v>
      </c>
      <c r="S45" s="202">
        <v>0</v>
      </c>
      <c r="T45" s="202">
        <v>0</v>
      </c>
      <c r="U45" s="202">
        <v>2.02</v>
      </c>
      <c r="V45" s="202">
        <v>0.62</v>
      </c>
      <c r="W45" s="202">
        <v>0.36</v>
      </c>
      <c r="X45" s="202">
        <v>1.71</v>
      </c>
      <c r="Y45" s="202">
        <v>0</v>
      </c>
      <c r="Z45" s="202">
        <v>48.82</v>
      </c>
      <c r="AA45" s="202">
        <v>1.04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29.48</v>
      </c>
      <c r="AJ45" s="202">
        <v>0</v>
      </c>
      <c r="AK45" s="202">
        <v>13.31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9.83</v>
      </c>
      <c r="D46" s="202">
        <v>3.06</v>
      </c>
      <c r="E46" s="202">
        <v>0</v>
      </c>
      <c r="F46" s="202">
        <v>0</v>
      </c>
      <c r="G46" s="202">
        <v>16.32</v>
      </c>
      <c r="H46" s="202">
        <v>0</v>
      </c>
      <c r="I46" s="202">
        <v>17.82</v>
      </c>
      <c r="J46" s="202">
        <v>1.34</v>
      </c>
      <c r="K46" s="202">
        <v>0</v>
      </c>
      <c r="L46" s="202">
        <v>196.02</v>
      </c>
      <c r="M46" s="202">
        <v>0.99</v>
      </c>
      <c r="N46" s="202">
        <v>1.37</v>
      </c>
      <c r="O46" s="202">
        <v>0</v>
      </c>
      <c r="P46" s="202">
        <v>1.41</v>
      </c>
      <c r="Q46" s="202">
        <v>0</v>
      </c>
      <c r="R46" s="202">
        <v>0</v>
      </c>
      <c r="S46" s="202">
        <v>0</v>
      </c>
      <c r="T46" s="202">
        <v>0</v>
      </c>
      <c r="U46" s="202">
        <v>2.02</v>
      </c>
      <c r="V46" s="202">
        <v>0.62</v>
      </c>
      <c r="W46" s="202">
        <v>0.36</v>
      </c>
      <c r="X46" s="202">
        <v>1.71</v>
      </c>
      <c r="Y46" s="202">
        <v>0</v>
      </c>
      <c r="Z46" s="202">
        <v>48.82</v>
      </c>
      <c r="AA46" s="202">
        <v>1.04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29.48</v>
      </c>
      <c r="AJ46" s="202">
        <v>0</v>
      </c>
      <c r="AK46" s="202">
        <v>13.31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9.83</v>
      </c>
      <c r="D47" s="202">
        <v>3.06</v>
      </c>
      <c r="E47" s="202">
        <v>0</v>
      </c>
      <c r="F47" s="202">
        <v>0</v>
      </c>
      <c r="G47" s="202">
        <v>16.32</v>
      </c>
      <c r="H47" s="202">
        <v>0</v>
      </c>
      <c r="I47" s="202">
        <v>17.82</v>
      </c>
      <c r="J47" s="202">
        <v>1.34</v>
      </c>
      <c r="K47" s="202">
        <v>0</v>
      </c>
      <c r="L47" s="202">
        <v>195.57</v>
      </c>
      <c r="M47" s="202">
        <v>0.99</v>
      </c>
      <c r="N47" s="202">
        <v>1.37</v>
      </c>
      <c r="O47" s="202">
        <v>0</v>
      </c>
      <c r="P47" s="202">
        <v>1.41</v>
      </c>
      <c r="Q47" s="202">
        <v>0</v>
      </c>
      <c r="R47" s="202">
        <v>0</v>
      </c>
      <c r="S47" s="202">
        <v>0</v>
      </c>
      <c r="T47" s="202">
        <v>0</v>
      </c>
      <c r="U47" s="202">
        <v>2.02</v>
      </c>
      <c r="V47" s="202">
        <v>0.63</v>
      </c>
      <c r="W47" s="202">
        <v>0.36</v>
      </c>
      <c r="X47" s="202">
        <v>1.71</v>
      </c>
      <c r="Y47" s="202">
        <v>0</v>
      </c>
      <c r="Z47" s="202">
        <v>48.82</v>
      </c>
      <c r="AA47" s="202">
        <v>1.04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29.23</v>
      </c>
      <c r="AJ47" s="202">
        <v>0</v>
      </c>
      <c r="AK47" s="202">
        <v>13.31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9.83</v>
      </c>
      <c r="D48" s="202">
        <v>3.06</v>
      </c>
      <c r="E48" s="202">
        <v>0</v>
      </c>
      <c r="F48" s="202">
        <v>0</v>
      </c>
      <c r="G48" s="202">
        <v>16.32</v>
      </c>
      <c r="H48" s="202">
        <v>0</v>
      </c>
      <c r="I48" s="202">
        <v>17.82</v>
      </c>
      <c r="J48" s="202">
        <v>1.34</v>
      </c>
      <c r="K48" s="202">
        <v>0</v>
      </c>
      <c r="L48" s="202">
        <v>195.57</v>
      </c>
      <c r="M48" s="202">
        <v>0.99</v>
      </c>
      <c r="N48" s="202">
        <v>1.37</v>
      </c>
      <c r="O48" s="202">
        <v>0</v>
      </c>
      <c r="P48" s="202">
        <v>1.41</v>
      </c>
      <c r="Q48" s="202">
        <v>0</v>
      </c>
      <c r="R48" s="202">
        <v>0</v>
      </c>
      <c r="S48" s="202">
        <v>0</v>
      </c>
      <c r="T48" s="202">
        <v>0</v>
      </c>
      <c r="U48" s="202">
        <v>2.02</v>
      </c>
      <c r="V48" s="202">
        <v>0.63</v>
      </c>
      <c r="W48" s="202">
        <v>0.36</v>
      </c>
      <c r="X48" s="202">
        <v>1.71</v>
      </c>
      <c r="Y48" s="202">
        <v>0</v>
      </c>
      <c r="Z48" s="202">
        <v>48.82</v>
      </c>
      <c r="AA48" s="202">
        <v>1.04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29.23</v>
      </c>
      <c r="AJ48" s="202">
        <v>0</v>
      </c>
      <c r="AK48" s="202">
        <v>13.31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9.83</v>
      </c>
      <c r="D49" s="202">
        <v>3.06</v>
      </c>
      <c r="E49" s="202">
        <v>0</v>
      </c>
      <c r="F49" s="202">
        <v>0</v>
      </c>
      <c r="G49" s="202">
        <v>16.32</v>
      </c>
      <c r="H49" s="202">
        <v>0</v>
      </c>
      <c r="I49" s="202">
        <v>11.77</v>
      </c>
      <c r="J49" s="202">
        <v>1.34</v>
      </c>
      <c r="K49" s="202">
        <v>0.7</v>
      </c>
      <c r="L49" s="202">
        <v>195.57</v>
      </c>
      <c r="M49" s="202">
        <v>0.99</v>
      </c>
      <c r="N49" s="202">
        <v>1.37</v>
      </c>
      <c r="O49" s="202">
        <v>0</v>
      </c>
      <c r="P49" s="202">
        <v>1.41</v>
      </c>
      <c r="Q49" s="202">
        <v>3.36</v>
      </c>
      <c r="R49" s="202">
        <v>3.24</v>
      </c>
      <c r="S49" s="202">
        <v>4.12</v>
      </c>
      <c r="T49" s="202">
        <v>0</v>
      </c>
      <c r="U49" s="202">
        <v>2.02</v>
      </c>
      <c r="V49" s="202">
        <v>6.36</v>
      </c>
      <c r="W49" s="202">
        <v>6.85</v>
      </c>
      <c r="X49" s="202">
        <v>21.2</v>
      </c>
      <c r="Y49" s="202">
        <v>0</v>
      </c>
      <c r="Z49" s="202">
        <v>48.82</v>
      </c>
      <c r="AA49" s="202">
        <v>1.66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29.28</v>
      </c>
      <c r="AJ49" s="202">
        <v>0</v>
      </c>
      <c r="AK49" s="202">
        <v>13.31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9.83</v>
      </c>
      <c r="D50" s="202">
        <v>3.06</v>
      </c>
      <c r="E50" s="202">
        <v>0</v>
      </c>
      <c r="F50" s="202">
        <v>0</v>
      </c>
      <c r="G50" s="202">
        <v>16.32</v>
      </c>
      <c r="H50" s="202">
        <v>0</v>
      </c>
      <c r="I50" s="202">
        <v>11.77</v>
      </c>
      <c r="J50" s="202">
        <v>1.34</v>
      </c>
      <c r="K50" s="202">
        <v>0.7</v>
      </c>
      <c r="L50" s="202">
        <v>195.57</v>
      </c>
      <c r="M50" s="202">
        <v>0.99</v>
      </c>
      <c r="N50" s="202">
        <v>1.37</v>
      </c>
      <c r="O50" s="202">
        <v>0</v>
      </c>
      <c r="P50" s="202">
        <v>1.41</v>
      </c>
      <c r="Q50" s="202">
        <v>3.36</v>
      </c>
      <c r="R50" s="202">
        <v>3.24</v>
      </c>
      <c r="S50" s="202">
        <v>4.12</v>
      </c>
      <c r="T50" s="202">
        <v>0</v>
      </c>
      <c r="U50" s="202">
        <v>2.02</v>
      </c>
      <c r="V50" s="202">
        <v>6.36</v>
      </c>
      <c r="W50" s="202">
        <v>6.85</v>
      </c>
      <c r="X50" s="202">
        <v>21.2</v>
      </c>
      <c r="Y50" s="202">
        <v>0</v>
      </c>
      <c r="Z50" s="202">
        <v>48.82</v>
      </c>
      <c r="AA50" s="202">
        <v>1.66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29.23</v>
      </c>
      <c r="AJ50" s="202">
        <v>0</v>
      </c>
      <c r="AK50" s="202">
        <v>13.31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9.83</v>
      </c>
      <c r="D51" s="202">
        <v>3.06</v>
      </c>
      <c r="E51" s="202">
        <v>0</v>
      </c>
      <c r="F51" s="202">
        <v>0</v>
      </c>
      <c r="G51" s="202">
        <v>16.32</v>
      </c>
      <c r="H51" s="202">
        <v>0</v>
      </c>
      <c r="I51" s="202">
        <v>11.77</v>
      </c>
      <c r="J51" s="202">
        <v>1.34</v>
      </c>
      <c r="K51" s="202">
        <v>0.7</v>
      </c>
      <c r="L51" s="202">
        <v>195.57</v>
      </c>
      <c r="M51" s="202">
        <v>0.99</v>
      </c>
      <c r="N51" s="202">
        <v>1.37</v>
      </c>
      <c r="O51" s="202">
        <v>0</v>
      </c>
      <c r="P51" s="202">
        <v>1.41</v>
      </c>
      <c r="Q51" s="202">
        <v>3.36</v>
      </c>
      <c r="R51" s="202">
        <v>3.24</v>
      </c>
      <c r="S51" s="202">
        <v>4.12</v>
      </c>
      <c r="T51" s="202">
        <v>0</v>
      </c>
      <c r="U51" s="202">
        <v>1.99</v>
      </c>
      <c r="V51" s="202">
        <v>6.36</v>
      </c>
      <c r="W51" s="202">
        <v>6.85</v>
      </c>
      <c r="X51" s="202">
        <v>21.2</v>
      </c>
      <c r="Y51" s="202">
        <v>0</v>
      </c>
      <c r="Z51" s="202">
        <v>48.82</v>
      </c>
      <c r="AA51" s="202">
        <v>19.97</v>
      </c>
      <c r="AB51" s="202">
        <v>0</v>
      </c>
      <c r="AC51" s="202">
        <v>12.95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30.72</v>
      </c>
      <c r="AJ51" s="202">
        <v>0</v>
      </c>
      <c r="AK51" s="202">
        <v>13.31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9.83</v>
      </c>
      <c r="D52" s="202">
        <v>3.06</v>
      </c>
      <c r="E52" s="202">
        <v>0</v>
      </c>
      <c r="F52" s="202">
        <v>0</v>
      </c>
      <c r="G52" s="202">
        <v>16.32</v>
      </c>
      <c r="H52" s="202">
        <v>0</v>
      </c>
      <c r="I52" s="202">
        <v>11.77</v>
      </c>
      <c r="J52" s="202">
        <v>1.34</v>
      </c>
      <c r="K52" s="202">
        <v>0.7</v>
      </c>
      <c r="L52" s="202">
        <v>195.57</v>
      </c>
      <c r="M52" s="202">
        <v>0.99</v>
      </c>
      <c r="N52" s="202">
        <v>1.37</v>
      </c>
      <c r="O52" s="202">
        <v>0</v>
      </c>
      <c r="P52" s="202">
        <v>1.41</v>
      </c>
      <c r="Q52" s="202">
        <v>3.36</v>
      </c>
      <c r="R52" s="202">
        <v>3.24</v>
      </c>
      <c r="S52" s="202">
        <v>4.12</v>
      </c>
      <c r="T52" s="202">
        <v>0</v>
      </c>
      <c r="U52" s="202">
        <v>1.99</v>
      </c>
      <c r="V52" s="202">
        <v>6.36</v>
      </c>
      <c r="W52" s="202">
        <v>6.85</v>
      </c>
      <c r="X52" s="202">
        <v>21.2</v>
      </c>
      <c r="Y52" s="202">
        <v>0</v>
      </c>
      <c r="Z52" s="202">
        <v>48.82</v>
      </c>
      <c r="AA52" s="202">
        <v>19.97</v>
      </c>
      <c r="AB52" s="202">
        <v>0</v>
      </c>
      <c r="AC52" s="202">
        <v>12.95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30.72</v>
      </c>
      <c r="AJ52" s="202">
        <v>0</v>
      </c>
      <c r="AK52" s="202">
        <v>13.31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9.83</v>
      </c>
      <c r="D53" s="202">
        <v>3.06</v>
      </c>
      <c r="E53" s="202">
        <v>0</v>
      </c>
      <c r="F53" s="202">
        <v>0</v>
      </c>
      <c r="G53" s="202">
        <v>16.32</v>
      </c>
      <c r="H53" s="202">
        <v>0</v>
      </c>
      <c r="I53" s="202">
        <v>11.77</v>
      </c>
      <c r="J53" s="202">
        <v>1.34</v>
      </c>
      <c r="K53" s="202">
        <v>0.7</v>
      </c>
      <c r="L53" s="202">
        <v>194.91</v>
      </c>
      <c r="M53" s="202">
        <v>0.99</v>
      </c>
      <c r="N53" s="202">
        <v>1.37</v>
      </c>
      <c r="O53" s="202">
        <v>0</v>
      </c>
      <c r="P53" s="202">
        <v>1.41</v>
      </c>
      <c r="Q53" s="202">
        <v>3.36</v>
      </c>
      <c r="R53" s="202">
        <v>3.24</v>
      </c>
      <c r="S53" s="202">
        <v>4.12</v>
      </c>
      <c r="T53" s="202">
        <v>0</v>
      </c>
      <c r="U53" s="202">
        <v>1.99</v>
      </c>
      <c r="V53" s="202">
        <v>6.36</v>
      </c>
      <c r="W53" s="202">
        <v>6.85</v>
      </c>
      <c r="X53" s="202">
        <v>21.2</v>
      </c>
      <c r="Y53" s="202">
        <v>0</v>
      </c>
      <c r="Z53" s="202">
        <v>48.29</v>
      </c>
      <c r="AA53" s="202">
        <v>19.97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30.72</v>
      </c>
      <c r="AJ53" s="202">
        <v>0</v>
      </c>
      <c r="AK53" s="202">
        <v>13.51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9.83</v>
      </c>
      <c r="D54" s="202">
        <v>3.06</v>
      </c>
      <c r="E54" s="202">
        <v>0</v>
      </c>
      <c r="F54" s="202">
        <v>0</v>
      </c>
      <c r="G54" s="202">
        <v>16.32</v>
      </c>
      <c r="H54" s="202">
        <v>0</v>
      </c>
      <c r="I54" s="202">
        <v>11.77</v>
      </c>
      <c r="J54" s="202">
        <v>1.34</v>
      </c>
      <c r="K54" s="202">
        <v>0.7</v>
      </c>
      <c r="L54" s="202">
        <v>194.91</v>
      </c>
      <c r="M54" s="202">
        <v>0.99</v>
      </c>
      <c r="N54" s="202">
        <v>1.37</v>
      </c>
      <c r="O54" s="202">
        <v>0</v>
      </c>
      <c r="P54" s="202">
        <v>1.41</v>
      </c>
      <c r="Q54" s="202">
        <v>3.36</v>
      </c>
      <c r="R54" s="202">
        <v>3.24</v>
      </c>
      <c r="S54" s="202">
        <v>4.12</v>
      </c>
      <c r="T54" s="202">
        <v>0</v>
      </c>
      <c r="U54" s="202">
        <v>1.99</v>
      </c>
      <c r="V54" s="202">
        <v>6.36</v>
      </c>
      <c r="W54" s="202">
        <v>6.85</v>
      </c>
      <c r="X54" s="202">
        <v>21.2</v>
      </c>
      <c r="Y54" s="202">
        <v>0</v>
      </c>
      <c r="Z54" s="202">
        <v>48.29</v>
      </c>
      <c r="AA54" s="202">
        <v>19.97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28.83</v>
      </c>
      <c r="AJ54" s="202">
        <v>0</v>
      </c>
      <c r="AK54" s="202">
        <v>13.51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9.83</v>
      </c>
      <c r="D55" s="202">
        <v>3.06</v>
      </c>
      <c r="E55" s="202">
        <v>0</v>
      </c>
      <c r="F55" s="202">
        <v>0</v>
      </c>
      <c r="G55" s="202">
        <v>16.32</v>
      </c>
      <c r="H55" s="202">
        <v>0</v>
      </c>
      <c r="I55" s="202">
        <v>11.77</v>
      </c>
      <c r="J55" s="202">
        <v>1.34</v>
      </c>
      <c r="K55" s="202">
        <v>0.7</v>
      </c>
      <c r="L55" s="202">
        <v>194.45</v>
      </c>
      <c r="M55" s="202">
        <v>0.99</v>
      </c>
      <c r="N55" s="202">
        <v>1.37</v>
      </c>
      <c r="O55" s="202">
        <v>0</v>
      </c>
      <c r="P55" s="202">
        <v>1.41</v>
      </c>
      <c r="Q55" s="202">
        <v>3.36</v>
      </c>
      <c r="R55" s="202">
        <v>3.17</v>
      </c>
      <c r="S55" s="202">
        <v>4</v>
      </c>
      <c r="T55" s="202">
        <v>0</v>
      </c>
      <c r="U55" s="202">
        <v>1.99</v>
      </c>
      <c r="V55" s="202">
        <v>6.36</v>
      </c>
      <c r="W55" s="202">
        <v>6.85</v>
      </c>
      <c r="X55" s="202">
        <v>21.2</v>
      </c>
      <c r="Y55" s="202">
        <v>0</v>
      </c>
      <c r="Z55" s="202">
        <v>48.29</v>
      </c>
      <c r="AA55" s="202">
        <v>19.97</v>
      </c>
      <c r="AB55" s="202">
        <v>0</v>
      </c>
      <c r="AC55" s="202">
        <v>14.5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28.83</v>
      </c>
      <c r="AJ55" s="202">
        <v>0</v>
      </c>
      <c r="AK55" s="202">
        <v>13.51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9.83</v>
      </c>
      <c r="D56" s="202">
        <v>3.06</v>
      </c>
      <c r="E56" s="202">
        <v>0</v>
      </c>
      <c r="F56" s="202">
        <v>0</v>
      </c>
      <c r="G56" s="202">
        <v>16.32</v>
      </c>
      <c r="H56" s="202">
        <v>0</v>
      </c>
      <c r="I56" s="202">
        <v>11.77</v>
      </c>
      <c r="J56" s="202">
        <v>1.34</v>
      </c>
      <c r="K56" s="202">
        <v>0.7</v>
      </c>
      <c r="L56" s="202">
        <v>194.45</v>
      </c>
      <c r="M56" s="202">
        <v>0.99</v>
      </c>
      <c r="N56" s="202">
        <v>1.37</v>
      </c>
      <c r="O56" s="202">
        <v>0</v>
      </c>
      <c r="P56" s="202">
        <v>1.41</v>
      </c>
      <c r="Q56" s="202">
        <v>3.36</v>
      </c>
      <c r="R56" s="202">
        <v>3.17</v>
      </c>
      <c r="S56" s="202">
        <v>4</v>
      </c>
      <c r="T56" s="202">
        <v>0</v>
      </c>
      <c r="U56" s="202">
        <v>1.99</v>
      </c>
      <c r="V56" s="202">
        <v>6.36</v>
      </c>
      <c r="W56" s="202">
        <v>6.85</v>
      </c>
      <c r="X56" s="202">
        <v>21.2</v>
      </c>
      <c r="Y56" s="202">
        <v>0</v>
      </c>
      <c r="Z56" s="202">
        <v>48.29</v>
      </c>
      <c r="AA56" s="202">
        <v>19.97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28.83</v>
      </c>
      <c r="AJ56" s="202">
        <v>0</v>
      </c>
      <c r="AK56" s="202">
        <v>13.51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9.83</v>
      </c>
      <c r="D57" s="202">
        <v>3.06</v>
      </c>
      <c r="E57" s="202">
        <v>0</v>
      </c>
      <c r="F57" s="202">
        <v>0</v>
      </c>
      <c r="G57" s="202">
        <v>16.32</v>
      </c>
      <c r="H57" s="202">
        <v>0</v>
      </c>
      <c r="I57" s="202">
        <v>11.77</v>
      </c>
      <c r="J57" s="202">
        <v>1.34</v>
      </c>
      <c r="K57" s="202">
        <v>0.7</v>
      </c>
      <c r="L57" s="202">
        <v>194.45</v>
      </c>
      <c r="M57" s="202">
        <v>0.99</v>
      </c>
      <c r="N57" s="202">
        <v>1.37</v>
      </c>
      <c r="O57" s="202">
        <v>0</v>
      </c>
      <c r="P57" s="202">
        <v>1.41</v>
      </c>
      <c r="Q57" s="202">
        <v>3.36</v>
      </c>
      <c r="R57" s="202">
        <v>3.17</v>
      </c>
      <c r="S57" s="202">
        <v>4</v>
      </c>
      <c r="T57" s="202">
        <v>0</v>
      </c>
      <c r="U57" s="202">
        <v>1.97</v>
      </c>
      <c r="V57" s="202">
        <v>6.36</v>
      </c>
      <c r="W57" s="202">
        <v>6.85</v>
      </c>
      <c r="X57" s="202">
        <v>21.2</v>
      </c>
      <c r="Y57" s="202">
        <v>0</v>
      </c>
      <c r="Z57" s="202">
        <v>48.29</v>
      </c>
      <c r="AA57" s="202">
        <v>19.97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32.74</v>
      </c>
      <c r="AJ57" s="202">
        <v>0</v>
      </c>
      <c r="AK57" s="202">
        <v>13.51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9.83</v>
      </c>
      <c r="D58" s="202">
        <v>3.06</v>
      </c>
      <c r="E58" s="202">
        <v>0</v>
      </c>
      <c r="F58" s="202">
        <v>0</v>
      </c>
      <c r="G58" s="202">
        <v>16.32</v>
      </c>
      <c r="H58" s="202">
        <v>0</v>
      </c>
      <c r="I58" s="202">
        <v>11.77</v>
      </c>
      <c r="J58" s="202">
        <v>1.34</v>
      </c>
      <c r="K58" s="202">
        <v>0.7</v>
      </c>
      <c r="L58" s="202">
        <v>194.45</v>
      </c>
      <c r="M58" s="202">
        <v>0.99</v>
      </c>
      <c r="N58" s="202">
        <v>1.37</v>
      </c>
      <c r="O58" s="202">
        <v>0</v>
      </c>
      <c r="P58" s="202">
        <v>1.41</v>
      </c>
      <c r="Q58" s="202">
        <v>3.36</v>
      </c>
      <c r="R58" s="202">
        <v>3.17</v>
      </c>
      <c r="S58" s="202">
        <v>4</v>
      </c>
      <c r="T58" s="202">
        <v>0</v>
      </c>
      <c r="U58" s="202">
        <v>1.97</v>
      </c>
      <c r="V58" s="202">
        <v>6.36</v>
      </c>
      <c r="W58" s="202">
        <v>6.85</v>
      </c>
      <c r="X58" s="202">
        <v>21.2</v>
      </c>
      <c r="Y58" s="202">
        <v>0</v>
      </c>
      <c r="Z58" s="202">
        <v>48.29</v>
      </c>
      <c r="AA58" s="202">
        <v>19.97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32.74</v>
      </c>
      <c r="AJ58" s="202">
        <v>0</v>
      </c>
      <c r="AK58" s="202">
        <v>13.51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9.83</v>
      </c>
      <c r="D59" s="202">
        <v>3.06</v>
      </c>
      <c r="E59" s="202">
        <v>0</v>
      </c>
      <c r="F59" s="202">
        <v>0</v>
      </c>
      <c r="G59" s="202">
        <v>16.32</v>
      </c>
      <c r="H59" s="202">
        <v>0</v>
      </c>
      <c r="I59" s="202">
        <v>11.77</v>
      </c>
      <c r="J59" s="202">
        <v>1.34</v>
      </c>
      <c r="K59" s="202">
        <v>1.48</v>
      </c>
      <c r="L59" s="202">
        <v>194.45</v>
      </c>
      <c r="M59" s="202">
        <v>0.99</v>
      </c>
      <c r="N59" s="202">
        <v>1.37</v>
      </c>
      <c r="O59" s="202">
        <v>0</v>
      </c>
      <c r="P59" s="202">
        <v>1.41</v>
      </c>
      <c r="Q59" s="202">
        <v>4.76</v>
      </c>
      <c r="R59" s="202">
        <v>5.52</v>
      </c>
      <c r="S59" s="202">
        <v>6.18</v>
      </c>
      <c r="T59" s="202">
        <v>0</v>
      </c>
      <c r="U59" s="202">
        <v>1.97</v>
      </c>
      <c r="V59" s="202">
        <v>6.36</v>
      </c>
      <c r="W59" s="202">
        <v>6.86</v>
      </c>
      <c r="X59" s="202">
        <v>21.2</v>
      </c>
      <c r="Y59" s="202">
        <v>0</v>
      </c>
      <c r="Z59" s="202">
        <v>48.82</v>
      </c>
      <c r="AA59" s="202">
        <v>19.97</v>
      </c>
      <c r="AB59" s="202">
        <v>0</v>
      </c>
      <c r="AC59" s="202">
        <v>14.5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28.83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9.83</v>
      </c>
      <c r="D60" s="202">
        <v>3.06</v>
      </c>
      <c r="E60" s="202">
        <v>0</v>
      </c>
      <c r="F60" s="202">
        <v>0</v>
      </c>
      <c r="G60" s="202">
        <v>16.32</v>
      </c>
      <c r="H60" s="202">
        <v>0</v>
      </c>
      <c r="I60" s="202">
        <v>11.77</v>
      </c>
      <c r="J60" s="202">
        <v>1.34</v>
      </c>
      <c r="K60" s="202">
        <v>1.48</v>
      </c>
      <c r="L60" s="202">
        <v>194.45</v>
      </c>
      <c r="M60" s="202">
        <v>0.99</v>
      </c>
      <c r="N60" s="202">
        <v>1.37</v>
      </c>
      <c r="O60" s="202">
        <v>0</v>
      </c>
      <c r="P60" s="202">
        <v>1.41</v>
      </c>
      <c r="Q60" s="202">
        <v>4.76</v>
      </c>
      <c r="R60" s="202">
        <v>5.52</v>
      </c>
      <c r="S60" s="202">
        <v>6.18</v>
      </c>
      <c r="T60" s="202">
        <v>0</v>
      </c>
      <c r="U60" s="202">
        <v>1.97</v>
      </c>
      <c r="V60" s="202">
        <v>6.36</v>
      </c>
      <c r="W60" s="202">
        <v>6.86</v>
      </c>
      <c r="X60" s="202">
        <v>21.2</v>
      </c>
      <c r="Y60" s="202">
        <v>0</v>
      </c>
      <c r="Z60" s="202">
        <v>48.82</v>
      </c>
      <c r="AA60" s="202">
        <v>19.97</v>
      </c>
      <c r="AB60" s="202">
        <v>0</v>
      </c>
      <c r="AC60" s="202">
        <v>14.5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28.83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9.83</v>
      </c>
      <c r="D61" s="202">
        <v>3.06</v>
      </c>
      <c r="E61" s="202">
        <v>0</v>
      </c>
      <c r="F61" s="202">
        <v>0</v>
      </c>
      <c r="G61" s="202">
        <v>16.32</v>
      </c>
      <c r="H61" s="202">
        <v>0</v>
      </c>
      <c r="I61" s="202">
        <v>11.77</v>
      </c>
      <c r="J61" s="202">
        <v>1.34</v>
      </c>
      <c r="K61" s="202">
        <v>1.48</v>
      </c>
      <c r="L61" s="202">
        <v>194.45</v>
      </c>
      <c r="M61" s="202">
        <v>0.99</v>
      </c>
      <c r="N61" s="202">
        <v>1.37</v>
      </c>
      <c r="O61" s="202">
        <v>0</v>
      </c>
      <c r="P61" s="202">
        <v>1.41</v>
      </c>
      <c r="Q61" s="202">
        <v>4.76</v>
      </c>
      <c r="R61" s="202">
        <v>5.52</v>
      </c>
      <c r="S61" s="202">
        <v>6.18</v>
      </c>
      <c r="T61" s="202">
        <v>0</v>
      </c>
      <c r="U61" s="202">
        <v>1.97</v>
      </c>
      <c r="V61" s="202">
        <v>6.36</v>
      </c>
      <c r="W61" s="202">
        <v>6.86</v>
      </c>
      <c r="X61" s="202">
        <v>21.2</v>
      </c>
      <c r="Y61" s="202">
        <v>0</v>
      </c>
      <c r="Z61" s="202">
        <v>48.82</v>
      </c>
      <c r="AA61" s="202">
        <v>19.97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30.28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9.83</v>
      </c>
      <c r="D62" s="202">
        <v>3.06</v>
      </c>
      <c r="E62" s="202">
        <v>0</v>
      </c>
      <c r="F62" s="202">
        <v>0</v>
      </c>
      <c r="G62" s="202">
        <v>16.32</v>
      </c>
      <c r="H62" s="202">
        <v>0</v>
      </c>
      <c r="I62" s="202">
        <v>11.77</v>
      </c>
      <c r="J62" s="202">
        <v>1.34</v>
      </c>
      <c r="K62" s="202">
        <v>1.48</v>
      </c>
      <c r="L62" s="202">
        <v>194.45</v>
      </c>
      <c r="M62" s="202">
        <v>0.99</v>
      </c>
      <c r="N62" s="202">
        <v>1.37</v>
      </c>
      <c r="O62" s="202">
        <v>0</v>
      </c>
      <c r="P62" s="202">
        <v>1.41</v>
      </c>
      <c r="Q62" s="202">
        <v>4.7699999999999996</v>
      </c>
      <c r="R62" s="202">
        <v>6.11</v>
      </c>
      <c r="S62" s="202">
        <v>6.17</v>
      </c>
      <c r="T62" s="202">
        <v>0</v>
      </c>
      <c r="U62" s="202">
        <v>1.97</v>
      </c>
      <c r="V62" s="202">
        <v>6.36</v>
      </c>
      <c r="W62" s="202">
        <v>6.86</v>
      </c>
      <c r="X62" s="202">
        <v>21.2</v>
      </c>
      <c r="Y62" s="202">
        <v>0</v>
      </c>
      <c r="Z62" s="202">
        <v>48.82</v>
      </c>
      <c r="AA62" s="202">
        <v>19.97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29.96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9.83</v>
      </c>
      <c r="D63" s="202">
        <v>3.06</v>
      </c>
      <c r="E63" s="202">
        <v>0</v>
      </c>
      <c r="F63" s="202">
        <v>0</v>
      </c>
      <c r="G63" s="202">
        <v>16.32</v>
      </c>
      <c r="H63" s="202">
        <v>0</v>
      </c>
      <c r="I63" s="202">
        <v>11.77</v>
      </c>
      <c r="J63" s="202">
        <v>1.34</v>
      </c>
      <c r="K63" s="202">
        <v>1.48</v>
      </c>
      <c r="L63" s="202">
        <v>194.3</v>
      </c>
      <c r="M63" s="202">
        <v>0.99</v>
      </c>
      <c r="N63" s="202">
        <v>1.37</v>
      </c>
      <c r="O63" s="202">
        <v>0</v>
      </c>
      <c r="P63" s="202">
        <v>1.41</v>
      </c>
      <c r="Q63" s="202">
        <v>4.7699999999999996</v>
      </c>
      <c r="R63" s="202">
        <v>6.11</v>
      </c>
      <c r="S63" s="202">
        <v>6.17</v>
      </c>
      <c r="T63" s="202">
        <v>0</v>
      </c>
      <c r="U63" s="202">
        <v>1.97</v>
      </c>
      <c r="V63" s="202">
        <v>6.36</v>
      </c>
      <c r="W63" s="202">
        <v>6.86</v>
      </c>
      <c r="X63" s="202">
        <v>21.2</v>
      </c>
      <c r="Y63" s="202">
        <v>0</v>
      </c>
      <c r="Z63" s="202">
        <v>48.82</v>
      </c>
      <c r="AA63" s="202">
        <v>19.97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29.96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9.83</v>
      </c>
      <c r="D64" s="202">
        <v>3.06</v>
      </c>
      <c r="E64" s="202">
        <v>0</v>
      </c>
      <c r="F64" s="202">
        <v>0</v>
      </c>
      <c r="G64" s="202">
        <v>16.32</v>
      </c>
      <c r="H64" s="202">
        <v>0</v>
      </c>
      <c r="I64" s="202">
        <v>11.77</v>
      </c>
      <c r="J64" s="202">
        <v>1.34</v>
      </c>
      <c r="K64" s="202">
        <v>1.48</v>
      </c>
      <c r="L64" s="202">
        <v>194.3</v>
      </c>
      <c r="M64" s="202">
        <v>0.99</v>
      </c>
      <c r="N64" s="202">
        <v>1.37</v>
      </c>
      <c r="O64" s="202">
        <v>0</v>
      </c>
      <c r="P64" s="202">
        <v>1.41</v>
      </c>
      <c r="Q64" s="202">
        <v>4.7699999999999996</v>
      </c>
      <c r="R64" s="202">
        <v>6.11</v>
      </c>
      <c r="S64" s="202">
        <v>6.17</v>
      </c>
      <c r="T64" s="202">
        <v>0</v>
      </c>
      <c r="U64" s="202">
        <v>1.97</v>
      </c>
      <c r="V64" s="202">
        <v>6.36</v>
      </c>
      <c r="W64" s="202">
        <v>6.86</v>
      </c>
      <c r="X64" s="202">
        <v>21.2</v>
      </c>
      <c r="Y64" s="202">
        <v>0</v>
      </c>
      <c r="Z64" s="202">
        <v>48.82</v>
      </c>
      <c r="AA64" s="202">
        <v>19.97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29.96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9.83</v>
      </c>
      <c r="D65" s="202">
        <v>3.06</v>
      </c>
      <c r="E65" s="202">
        <v>0</v>
      </c>
      <c r="F65" s="202">
        <v>0</v>
      </c>
      <c r="G65" s="202">
        <v>16.32</v>
      </c>
      <c r="H65" s="202">
        <v>0</v>
      </c>
      <c r="I65" s="202">
        <v>11.77</v>
      </c>
      <c r="J65" s="202">
        <v>1.34</v>
      </c>
      <c r="K65" s="202">
        <v>0.71</v>
      </c>
      <c r="L65" s="202">
        <v>124.13</v>
      </c>
      <c r="M65" s="202">
        <v>0.99</v>
      </c>
      <c r="N65" s="202">
        <v>1.37</v>
      </c>
      <c r="O65" s="202">
        <v>0</v>
      </c>
      <c r="P65" s="202">
        <v>1.41</v>
      </c>
      <c r="Q65" s="202">
        <v>0.25</v>
      </c>
      <c r="R65" s="202">
        <v>0.37</v>
      </c>
      <c r="S65" s="202">
        <v>0.3</v>
      </c>
      <c r="T65" s="202">
        <v>0</v>
      </c>
      <c r="U65" s="202">
        <v>1.97</v>
      </c>
      <c r="V65" s="202">
        <v>6.36</v>
      </c>
      <c r="W65" s="202">
        <v>6.86</v>
      </c>
      <c r="X65" s="202">
        <v>21.2</v>
      </c>
      <c r="Y65" s="202">
        <v>0</v>
      </c>
      <c r="Z65" s="202">
        <v>48.82</v>
      </c>
      <c r="AA65" s="202">
        <v>19.97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29.96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9.83</v>
      </c>
      <c r="D66" s="202">
        <v>3.06</v>
      </c>
      <c r="E66" s="202">
        <v>0</v>
      </c>
      <c r="F66" s="202">
        <v>0</v>
      </c>
      <c r="G66" s="202">
        <v>16.32</v>
      </c>
      <c r="H66" s="202">
        <v>0</v>
      </c>
      <c r="I66" s="202">
        <v>11.77</v>
      </c>
      <c r="J66" s="202">
        <v>1.34</v>
      </c>
      <c r="K66" s="202">
        <v>0</v>
      </c>
      <c r="L66" s="202">
        <v>17.38</v>
      </c>
      <c r="M66" s="202">
        <v>0.99</v>
      </c>
      <c r="N66" s="202">
        <v>1.37</v>
      </c>
      <c r="O66" s="202">
        <v>0</v>
      </c>
      <c r="P66" s="202">
        <v>1.41</v>
      </c>
      <c r="Q66" s="202">
        <v>0.25</v>
      </c>
      <c r="R66" s="202">
        <v>0</v>
      </c>
      <c r="S66" s="202">
        <v>0.31</v>
      </c>
      <c r="T66" s="202">
        <v>0</v>
      </c>
      <c r="U66" s="202">
        <v>1.97</v>
      </c>
      <c r="V66" s="202">
        <v>0.24</v>
      </c>
      <c r="W66" s="202">
        <v>0.51</v>
      </c>
      <c r="X66" s="202">
        <v>1.71</v>
      </c>
      <c r="Y66" s="202">
        <v>0</v>
      </c>
      <c r="Z66" s="202">
        <v>2.93</v>
      </c>
      <c r="AA66" s="202">
        <v>1.04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29.96</v>
      </c>
      <c r="AJ66" s="202">
        <v>0</v>
      </c>
      <c r="AK66" s="202">
        <v>16.61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9.83</v>
      </c>
      <c r="D67" s="202">
        <v>3.06</v>
      </c>
      <c r="E67" s="202">
        <v>0</v>
      </c>
      <c r="F67" s="202">
        <v>0</v>
      </c>
      <c r="G67" s="202">
        <v>16.32</v>
      </c>
      <c r="H67" s="202">
        <v>0</v>
      </c>
      <c r="I67" s="202">
        <v>11.77</v>
      </c>
      <c r="J67" s="202">
        <v>1.34</v>
      </c>
      <c r="K67" s="202">
        <v>0</v>
      </c>
      <c r="L67" s="202">
        <v>17.38</v>
      </c>
      <c r="M67" s="202">
        <v>0.99</v>
      </c>
      <c r="N67" s="202">
        <v>1.37</v>
      </c>
      <c r="O67" s="202">
        <v>0</v>
      </c>
      <c r="P67" s="202">
        <v>1.41</v>
      </c>
      <c r="Q67" s="202">
        <v>0.25</v>
      </c>
      <c r="R67" s="202">
        <v>0</v>
      </c>
      <c r="S67" s="202">
        <v>0.31</v>
      </c>
      <c r="T67" s="202">
        <v>0</v>
      </c>
      <c r="U67" s="202">
        <v>1.97</v>
      </c>
      <c r="V67" s="202">
        <v>0.24</v>
      </c>
      <c r="W67" s="202">
        <v>0.51</v>
      </c>
      <c r="X67" s="202">
        <v>1.71</v>
      </c>
      <c r="Y67" s="202">
        <v>0</v>
      </c>
      <c r="Z67" s="202">
        <v>2.93</v>
      </c>
      <c r="AA67" s="202">
        <v>1.04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30.28</v>
      </c>
      <c r="AJ67" s="202">
        <v>0</v>
      </c>
      <c r="AK67" s="202">
        <v>16.61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9.83</v>
      </c>
      <c r="D68" s="202">
        <v>3.06</v>
      </c>
      <c r="E68" s="202">
        <v>0</v>
      </c>
      <c r="F68" s="202">
        <v>0</v>
      </c>
      <c r="G68" s="202">
        <v>16.32</v>
      </c>
      <c r="H68" s="202">
        <v>0</v>
      </c>
      <c r="I68" s="202">
        <v>11.77</v>
      </c>
      <c r="J68" s="202">
        <v>1.34</v>
      </c>
      <c r="K68" s="202">
        <v>0</v>
      </c>
      <c r="L68" s="202">
        <v>17.38</v>
      </c>
      <c r="M68" s="202">
        <v>0.99</v>
      </c>
      <c r="N68" s="202">
        <v>1.37</v>
      </c>
      <c r="O68" s="202">
        <v>0</v>
      </c>
      <c r="P68" s="202">
        <v>1.41</v>
      </c>
      <c r="Q68" s="202">
        <v>0.25</v>
      </c>
      <c r="R68" s="202">
        <v>0</v>
      </c>
      <c r="S68" s="202">
        <v>0.31</v>
      </c>
      <c r="T68" s="202">
        <v>0</v>
      </c>
      <c r="U68" s="202">
        <v>1.97</v>
      </c>
      <c r="V68" s="202">
        <v>0.24</v>
      </c>
      <c r="W68" s="202">
        <v>0.51</v>
      </c>
      <c r="X68" s="202">
        <v>1.71</v>
      </c>
      <c r="Y68" s="202">
        <v>0</v>
      </c>
      <c r="Z68" s="202">
        <v>2.93</v>
      </c>
      <c r="AA68" s="202">
        <v>1.04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29.96</v>
      </c>
      <c r="AJ68" s="202">
        <v>0</v>
      </c>
      <c r="AK68" s="202">
        <v>16.61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9.83</v>
      </c>
      <c r="D69" s="202">
        <v>3.06</v>
      </c>
      <c r="E69" s="202">
        <v>0</v>
      </c>
      <c r="F69" s="202">
        <v>0</v>
      </c>
      <c r="G69" s="202">
        <v>16.32</v>
      </c>
      <c r="H69" s="202">
        <v>0</v>
      </c>
      <c r="I69" s="202">
        <v>11.77</v>
      </c>
      <c r="J69" s="202">
        <v>1.34</v>
      </c>
      <c r="K69" s="202">
        <v>0</v>
      </c>
      <c r="L69" s="202">
        <v>124.13</v>
      </c>
      <c r="M69" s="202">
        <v>0.99</v>
      </c>
      <c r="N69" s="202">
        <v>1.37</v>
      </c>
      <c r="O69" s="202">
        <v>0</v>
      </c>
      <c r="P69" s="202">
        <v>1.41</v>
      </c>
      <c r="Q69" s="202">
        <v>0.25</v>
      </c>
      <c r="R69" s="202">
        <v>0</v>
      </c>
      <c r="S69" s="202">
        <v>0.31</v>
      </c>
      <c r="T69" s="202">
        <v>0</v>
      </c>
      <c r="U69" s="202">
        <v>1.97</v>
      </c>
      <c r="V69" s="202">
        <v>0.24</v>
      </c>
      <c r="W69" s="202">
        <v>0.51</v>
      </c>
      <c r="X69" s="202">
        <v>1.71</v>
      </c>
      <c r="Y69" s="202">
        <v>0</v>
      </c>
      <c r="Z69" s="202">
        <v>2.93</v>
      </c>
      <c r="AA69" s="202">
        <v>1.04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29.96</v>
      </c>
      <c r="AJ69" s="202">
        <v>0</v>
      </c>
      <c r="AK69" s="202">
        <v>16.61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9.83</v>
      </c>
      <c r="D70" s="202">
        <v>3.06</v>
      </c>
      <c r="E70" s="202">
        <v>0</v>
      </c>
      <c r="F70" s="202">
        <v>0</v>
      </c>
      <c r="G70" s="202">
        <v>16.32</v>
      </c>
      <c r="H70" s="202">
        <v>0</v>
      </c>
      <c r="I70" s="202">
        <v>11.77</v>
      </c>
      <c r="J70" s="202">
        <v>1.34</v>
      </c>
      <c r="K70" s="202">
        <v>0</v>
      </c>
      <c r="L70" s="202">
        <v>202.07</v>
      </c>
      <c r="M70" s="202">
        <v>0.99</v>
      </c>
      <c r="N70" s="202">
        <v>1.37</v>
      </c>
      <c r="O70" s="202">
        <v>0</v>
      </c>
      <c r="P70" s="202">
        <v>1.41</v>
      </c>
      <c r="Q70" s="202">
        <v>0.25</v>
      </c>
      <c r="R70" s="202">
        <v>0</v>
      </c>
      <c r="S70" s="202">
        <v>0.31</v>
      </c>
      <c r="T70" s="202">
        <v>0</v>
      </c>
      <c r="U70" s="202">
        <v>1.97</v>
      </c>
      <c r="V70" s="202">
        <v>0.24</v>
      </c>
      <c r="W70" s="202">
        <v>0.51</v>
      </c>
      <c r="X70" s="202">
        <v>1.71</v>
      </c>
      <c r="Y70" s="202">
        <v>0</v>
      </c>
      <c r="Z70" s="202">
        <v>48.82</v>
      </c>
      <c r="AA70" s="202">
        <v>1.04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28.83</v>
      </c>
      <c r="AJ70" s="202">
        <v>0</v>
      </c>
      <c r="AK70" s="202">
        <v>16.61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9.83</v>
      </c>
      <c r="D71" s="202">
        <v>3.06</v>
      </c>
      <c r="E71" s="202">
        <v>0</v>
      </c>
      <c r="F71" s="202">
        <v>0</v>
      </c>
      <c r="G71" s="202">
        <v>16.32</v>
      </c>
      <c r="H71" s="202">
        <v>0</v>
      </c>
      <c r="I71" s="202">
        <v>11.77</v>
      </c>
      <c r="J71" s="202">
        <v>1.34</v>
      </c>
      <c r="K71" s="202">
        <v>0</v>
      </c>
      <c r="L71" s="202">
        <v>202.07</v>
      </c>
      <c r="M71" s="202">
        <v>0.99</v>
      </c>
      <c r="N71" s="202">
        <v>1.37</v>
      </c>
      <c r="O71" s="202">
        <v>0</v>
      </c>
      <c r="P71" s="202">
        <v>1.41</v>
      </c>
      <c r="Q71" s="202">
        <v>0.25</v>
      </c>
      <c r="R71" s="202">
        <v>0</v>
      </c>
      <c r="S71" s="202">
        <v>0.31</v>
      </c>
      <c r="T71" s="202">
        <v>0</v>
      </c>
      <c r="U71" s="202">
        <v>1.97</v>
      </c>
      <c r="V71" s="202">
        <v>0.24</v>
      </c>
      <c r="W71" s="202">
        <v>0.51</v>
      </c>
      <c r="X71" s="202">
        <v>1.71</v>
      </c>
      <c r="Y71" s="202">
        <v>0</v>
      </c>
      <c r="Z71" s="202">
        <v>48.82</v>
      </c>
      <c r="AA71" s="202">
        <v>1.04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29.6</v>
      </c>
      <c r="AJ71" s="202">
        <v>0</v>
      </c>
      <c r="AK71" s="202">
        <v>16.61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9.83</v>
      </c>
      <c r="D72" s="202">
        <v>3.06</v>
      </c>
      <c r="E72" s="202">
        <v>0</v>
      </c>
      <c r="F72" s="202">
        <v>0</v>
      </c>
      <c r="G72" s="202">
        <v>16.32</v>
      </c>
      <c r="H72" s="202">
        <v>0</v>
      </c>
      <c r="I72" s="202">
        <v>11.77</v>
      </c>
      <c r="J72" s="202">
        <v>1.34</v>
      </c>
      <c r="K72" s="202">
        <v>0</v>
      </c>
      <c r="L72" s="202">
        <v>202.07</v>
      </c>
      <c r="M72" s="202">
        <v>0.99</v>
      </c>
      <c r="N72" s="202">
        <v>1.37</v>
      </c>
      <c r="O72" s="202">
        <v>0</v>
      </c>
      <c r="P72" s="202">
        <v>1.41</v>
      </c>
      <c r="Q72" s="202">
        <v>0.25</v>
      </c>
      <c r="R72" s="202">
        <v>0</v>
      </c>
      <c r="S72" s="202">
        <v>0.31</v>
      </c>
      <c r="T72" s="202">
        <v>0</v>
      </c>
      <c r="U72" s="202">
        <v>1.97</v>
      </c>
      <c r="V72" s="202">
        <v>0.24</v>
      </c>
      <c r="W72" s="202">
        <v>0.51</v>
      </c>
      <c r="X72" s="202">
        <v>1.71</v>
      </c>
      <c r="Y72" s="202">
        <v>0</v>
      </c>
      <c r="Z72" s="202">
        <v>48.82</v>
      </c>
      <c r="AA72" s="202">
        <v>1.04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29.6</v>
      </c>
      <c r="AJ72" s="202">
        <v>0</v>
      </c>
      <c r="AK72" s="202">
        <v>16.61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9.83</v>
      </c>
      <c r="D73" s="202">
        <v>3.06</v>
      </c>
      <c r="E73" s="202">
        <v>0</v>
      </c>
      <c r="F73" s="202">
        <v>0</v>
      </c>
      <c r="G73" s="202">
        <v>16.32</v>
      </c>
      <c r="H73" s="202">
        <v>0</v>
      </c>
      <c r="I73" s="202">
        <v>11.77</v>
      </c>
      <c r="J73" s="202">
        <v>1.34</v>
      </c>
      <c r="K73" s="202">
        <v>0</v>
      </c>
      <c r="L73" s="202">
        <v>124.13</v>
      </c>
      <c r="M73" s="202">
        <v>0.88</v>
      </c>
      <c r="N73" s="202">
        <v>1.37</v>
      </c>
      <c r="O73" s="202">
        <v>0</v>
      </c>
      <c r="P73" s="202">
        <v>1.41</v>
      </c>
      <c r="Q73" s="202">
        <v>0.25</v>
      </c>
      <c r="R73" s="202">
        <v>0.37</v>
      </c>
      <c r="S73" s="202">
        <v>0.3</v>
      </c>
      <c r="T73" s="202">
        <v>0</v>
      </c>
      <c r="U73" s="202">
        <v>1.97</v>
      </c>
      <c r="V73" s="202">
        <v>0.16</v>
      </c>
      <c r="W73" s="202">
        <v>0.51</v>
      </c>
      <c r="X73" s="202">
        <v>1.71</v>
      </c>
      <c r="Y73" s="202">
        <v>0</v>
      </c>
      <c r="Z73" s="202">
        <v>48.82</v>
      </c>
      <c r="AA73" s="202">
        <v>1.04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29.6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9.83</v>
      </c>
      <c r="D74" s="202">
        <v>3.06</v>
      </c>
      <c r="E74" s="202">
        <v>0</v>
      </c>
      <c r="F74" s="202">
        <v>0</v>
      </c>
      <c r="G74" s="202">
        <v>16.32</v>
      </c>
      <c r="H74" s="202">
        <v>0</v>
      </c>
      <c r="I74" s="202">
        <v>11.77</v>
      </c>
      <c r="J74" s="202">
        <v>1.34</v>
      </c>
      <c r="K74" s="202">
        <v>0</v>
      </c>
      <c r="L74" s="202">
        <v>17.38</v>
      </c>
      <c r="M74" s="202">
        <v>0.88</v>
      </c>
      <c r="N74" s="202">
        <v>1.37</v>
      </c>
      <c r="O74" s="202">
        <v>0</v>
      </c>
      <c r="P74" s="202">
        <v>1.41</v>
      </c>
      <c r="Q74" s="202">
        <v>0.25</v>
      </c>
      <c r="R74" s="202">
        <v>0.37</v>
      </c>
      <c r="S74" s="202">
        <v>0.3</v>
      </c>
      <c r="T74" s="202">
        <v>0</v>
      </c>
      <c r="U74" s="202">
        <v>1.97</v>
      </c>
      <c r="V74" s="202">
        <v>0.16</v>
      </c>
      <c r="W74" s="202">
        <v>0.51</v>
      </c>
      <c r="X74" s="202">
        <v>1.71</v>
      </c>
      <c r="Y74" s="202">
        <v>0</v>
      </c>
      <c r="Z74" s="202">
        <v>2.93</v>
      </c>
      <c r="AA74" s="202">
        <v>1.04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9.83</v>
      </c>
      <c r="D75" s="202">
        <v>3.06</v>
      </c>
      <c r="E75" s="202">
        <v>0</v>
      </c>
      <c r="F75" s="202">
        <v>0</v>
      </c>
      <c r="G75" s="202">
        <v>16.32</v>
      </c>
      <c r="H75" s="202">
        <v>0</v>
      </c>
      <c r="I75" s="202">
        <v>11.77</v>
      </c>
      <c r="J75" s="202">
        <v>1.34</v>
      </c>
      <c r="K75" s="202">
        <v>0</v>
      </c>
      <c r="L75" s="202">
        <v>17.38</v>
      </c>
      <c r="M75" s="202">
        <v>0.88</v>
      </c>
      <c r="N75" s="202">
        <v>1.37</v>
      </c>
      <c r="O75" s="202">
        <v>0</v>
      </c>
      <c r="P75" s="202">
        <v>1.41</v>
      </c>
      <c r="Q75" s="202">
        <v>0.25</v>
      </c>
      <c r="R75" s="202">
        <v>0.37</v>
      </c>
      <c r="S75" s="202">
        <v>0.3</v>
      </c>
      <c r="T75" s="202">
        <v>0</v>
      </c>
      <c r="U75" s="202">
        <v>1.97</v>
      </c>
      <c r="V75" s="202">
        <v>0.16</v>
      </c>
      <c r="W75" s="202">
        <v>0.51</v>
      </c>
      <c r="X75" s="202">
        <v>1.71</v>
      </c>
      <c r="Y75" s="202">
        <v>0</v>
      </c>
      <c r="Z75" s="202">
        <v>2.93</v>
      </c>
      <c r="AA75" s="202">
        <v>1.04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9.83</v>
      </c>
      <c r="D76" s="202">
        <v>3.06</v>
      </c>
      <c r="E76" s="202">
        <v>0</v>
      </c>
      <c r="F76" s="202">
        <v>0</v>
      </c>
      <c r="G76" s="202">
        <v>16.32</v>
      </c>
      <c r="H76" s="202">
        <v>0</v>
      </c>
      <c r="I76" s="202">
        <v>11.77</v>
      </c>
      <c r="J76" s="202">
        <v>1.34</v>
      </c>
      <c r="K76" s="202">
        <v>0</v>
      </c>
      <c r="L76" s="202">
        <v>17.38</v>
      </c>
      <c r="M76" s="202">
        <v>0.88</v>
      </c>
      <c r="N76" s="202">
        <v>1.37</v>
      </c>
      <c r="O76" s="202">
        <v>0</v>
      </c>
      <c r="P76" s="202">
        <v>1.41</v>
      </c>
      <c r="Q76" s="202">
        <v>0.25</v>
      </c>
      <c r="R76" s="202">
        <v>0.37</v>
      </c>
      <c r="S76" s="202">
        <v>0.3</v>
      </c>
      <c r="T76" s="202">
        <v>0</v>
      </c>
      <c r="U76" s="202">
        <v>1.97</v>
      </c>
      <c r="V76" s="202">
        <v>0.16</v>
      </c>
      <c r="W76" s="202">
        <v>0.51</v>
      </c>
      <c r="X76" s="202">
        <v>1.71</v>
      </c>
      <c r="Y76" s="202">
        <v>0</v>
      </c>
      <c r="Z76" s="202">
        <v>2.93</v>
      </c>
      <c r="AA76" s="202">
        <v>1.04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29.33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9.83</v>
      </c>
      <c r="D77" s="202">
        <v>3.06</v>
      </c>
      <c r="E77" s="202">
        <v>0</v>
      </c>
      <c r="F77" s="202">
        <v>0</v>
      </c>
      <c r="G77" s="202">
        <v>16.32</v>
      </c>
      <c r="H77" s="202">
        <v>0</v>
      </c>
      <c r="I77" s="202">
        <v>11.77</v>
      </c>
      <c r="J77" s="202">
        <v>1.34</v>
      </c>
      <c r="K77" s="202">
        <v>0.06</v>
      </c>
      <c r="L77" s="202">
        <v>17.38</v>
      </c>
      <c r="M77" s="202">
        <v>0.88</v>
      </c>
      <c r="N77" s="202">
        <v>1.37</v>
      </c>
      <c r="O77" s="202">
        <v>0</v>
      </c>
      <c r="P77" s="202">
        <v>1.41</v>
      </c>
      <c r="Q77" s="202">
        <v>0.25</v>
      </c>
      <c r="R77" s="202">
        <v>0.37</v>
      </c>
      <c r="S77" s="202">
        <v>0.3</v>
      </c>
      <c r="T77" s="202">
        <v>0</v>
      </c>
      <c r="U77" s="202">
        <v>1.99</v>
      </c>
      <c r="V77" s="202">
        <v>0.16</v>
      </c>
      <c r="W77" s="202">
        <v>0.51</v>
      </c>
      <c r="X77" s="202">
        <v>1.71</v>
      </c>
      <c r="Y77" s="202">
        <v>0</v>
      </c>
      <c r="Z77" s="202">
        <v>3.74</v>
      </c>
      <c r="AA77" s="202">
        <v>1.04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29.33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9.83</v>
      </c>
      <c r="D78" s="202">
        <v>3.06</v>
      </c>
      <c r="E78" s="202">
        <v>0</v>
      </c>
      <c r="F78" s="202">
        <v>0</v>
      </c>
      <c r="G78" s="202">
        <v>16.32</v>
      </c>
      <c r="H78" s="202">
        <v>0</v>
      </c>
      <c r="I78" s="202">
        <v>11.77</v>
      </c>
      <c r="J78" s="202">
        <v>1.34</v>
      </c>
      <c r="K78" s="202">
        <v>0.06</v>
      </c>
      <c r="L78" s="202">
        <v>17.38</v>
      </c>
      <c r="M78" s="202">
        <v>0.88</v>
      </c>
      <c r="N78" s="202">
        <v>1.37</v>
      </c>
      <c r="O78" s="202">
        <v>0</v>
      </c>
      <c r="P78" s="202">
        <v>1.41</v>
      </c>
      <c r="Q78" s="202">
        <v>0.25</v>
      </c>
      <c r="R78" s="202">
        <v>0.37</v>
      </c>
      <c r="S78" s="202">
        <v>0.3</v>
      </c>
      <c r="T78" s="202">
        <v>0</v>
      </c>
      <c r="U78" s="202">
        <v>1.99</v>
      </c>
      <c r="V78" s="202">
        <v>0.16</v>
      </c>
      <c r="W78" s="202">
        <v>0.51</v>
      </c>
      <c r="X78" s="202">
        <v>1.71</v>
      </c>
      <c r="Y78" s="202">
        <v>0</v>
      </c>
      <c r="Z78" s="202">
        <v>3.74</v>
      </c>
      <c r="AA78" s="202">
        <v>1.04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29.33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9.83</v>
      </c>
      <c r="D79" s="202">
        <v>3.06</v>
      </c>
      <c r="E79" s="202">
        <v>0</v>
      </c>
      <c r="F79" s="202">
        <v>0</v>
      </c>
      <c r="G79" s="202">
        <v>16.32</v>
      </c>
      <c r="H79" s="202">
        <v>0</v>
      </c>
      <c r="I79" s="202">
        <v>11.77</v>
      </c>
      <c r="J79" s="202">
        <v>1.34</v>
      </c>
      <c r="K79" s="202">
        <v>0.06</v>
      </c>
      <c r="L79" s="202">
        <v>17.38</v>
      </c>
      <c r="M79" s="202">
        <v>0.88</v>
      </c>
      <c r="N79" s="202">
        <v>1.37</v>
      </c>
      <c r="O79" s="202">
        <v>0</v>
      </c>
      <c r="P79" s="202">
        <v>1.41</v>
      </c>
      <c r="Q79" s="202">
        <v>0.25</v>
      </c>
      <c r="R79" s="202">
        <v>0.37</v>
      </c>
      <c r="S79" s="202">
        <v>0.3</v>
      </c>
      <c r="T79" s="202">
        <v>0</v>
      </c>
      <c r="U79" s="202">
        <v>1.99</v>
      </c>
      <c r="V79" s="202">
        <v>0.16</v>
      </c>
      <c r="W79" s="202">
        <v>0.51</v>
      </c>
      <c r="X79" s="202">
        <v>1.71</v>
      </c>
      <c r="Y79" s="202">
        <v>0</v>
      </c>
      <c r="Z79" s="202">
        <v>0</v>
      </c>
      <c r="AA79" s="202">
        <v>1.04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29.33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9.83</v>
      </c>
      <c r="D80" s="202">
        <v>3.06</v>
      </c>
      <c r="E80" s="202">
        <v>0</v>
      </c>
      <c r="F80" s="202">
        <v>0</v>
      </c>
      <c r="G80" s="202">
        <v>16.32</v>
      </c>
      <c r="H80" s="202">
        <v>0</v>
      </c>
      <c r="I80" s="202">
        <v>11.77</v>
      </c>
      <c r="J80" s="202">
        <v>1.34</v>
      </c>
      <c r="K80" s="202">
        <v>0.06</v>
      </c>
      <c r="L80" s="202">
        <v>17.38</v>
      </c>
      <c r="M80" s="202">
        <v>0.88</v>
      </c>
      <c r="N80" s="202">
        <v>1.37</v>
      </c>
      <c r="O80" s="202">
        <v>0</v>
      </c>
      <c r="P80" s="202">
        <v>1.41</v>
      </c>
      <c r="Q80" s="202">
        <v>0.25</v>
      </c>
      <c r="R80" s="202">
        <v>0.37</v>
      </c>
      <c r="S80" s="202">
        <v>0.3</v>
      </c>
      <c r="T80" s="202">
        <v>0</v>
      </c>
      <c r="U80" s="202">
        <v>1.99</v>
      </c>
      <c r="V80" s="202">
        <v>0.16</v>
      </c>
      <c r="W80" s="202">
        <v>0.51</v>
      </c>
      <c r="X80" s="202">
        <v>1.71</v>
      </c>
      <c r="Y80" s="202">
        <v>0</v>
      </c>
      <c r="Z80" s="202">
        <v>0</v>
      </c>
      <c r="AA80" s="202">
        <v>1.04</v>
      </c>
      <c r="AB80" s="202">
        <v>0</v>
      </c>
      <c r="AC80" s="202">
        <v>15.4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29.33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9.83</v>
      </c>
      <c r="D81" s="202">
        <v>3.06</v>
      </c>
      <c r="E81" s="202">
        <v>0</v>
      </c>
      <c r="F81" s="202">
        <v>0</v>
      </c>
      <c r="G81" s="202">
        <v>16.32</v>
      </c>
      <c r="H81" s="202">
        <v>0</v>
      </c>
      <c r="I81" s="202">
        <v>11.77</v>
      </c>
      <c r="J81" s="202">
        <v>1.34</v>
      </c>
      <c r="K81" s="202">
        <v>0.26</v>
      </c>
      <c r="L81" s="202">
        <v>17.38</v>
      </c>
      <c r="M81" s="202">
        <v>0.93</v>
      </c>
      <c r="N81" s="202">
        <v>1.37</v>
      </c>
      <c r="O81" s="202">
        <v>0</v>
      </c>
      <c r="P81" s="202">
        <v>1.41</v>
      </c>
      <c r="Q81" s="202">
        <v>0.25</v>
      </c>
      <c r="R81" s="202">
        <v>0.37</v>
      </c>
      <c r="S81" s="202">
        <v>0.3</v>
      </c>
      <c r="T81" s="202">
        <v>0</v>
      </c>
      <c r="U81" s="202">
        <v>1.99</v>
      </c>
      <c r="V81" s="202">
        <v>0.16</v>
      </c>
      <c r="W81" s="202">
        <v>0.51</v>
      </c>
      <c r="X81" s="202">
        <v>1.71</v>
      </c>
      <c r="Y81" s="202">
        <v>0</v>
      </c>
      <c r="Z81" s="202">
        <v>0</v>
      </c>
      <c r="AA81" s="202">
        <v>1.04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29.33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9.83</v>
      </c>
      <c r="D82" s="202">
        <v>3.06</v>
      </c>
      <c r="E82" s="202">
        <v>0</v>
      </c>
      <c r="F82" s="202">
        <v>0</v>
      </c>
      <c r="G82" s="202">
        <v>16.32</v>
      </c>
      <c r="H82" s="202">
        <v>0</v>
      </c>
      <c r="I82" s="202">
        <v>11.77</v>
      </c>
      <c r="J82" s="202">
        <v>1.34</v>
      </c>
      <c r="K82" s="202">
        <v>0.5</v>
      </c>
      <c r="L82" s="202">
        <v>17.38</v>
      </c>
      <c r="M82" s="202">
        <v>0.93</v>
      </c>
      <c r="N82" s="202">
        <v>1.37</v>
      </c>
      <c r="O82" s="202">
        <v>0</v>
      </c>
      <c r="P82" s="202">
        <v>1.41</v>
      </c>
      <c r="Q82" s="202">
        <v>0.25</v>
      </c>
      <c r="R82" s="202">
        <v>0.37</v>
      </c>
      <c r="S82" s="202">
        <v>0.3</v>
      </c>
      <c r="T82" s="202">
        <v>0</v>
      </c>
      <c r="U82" s="202">
        <v>1.99</v>
      </c>
      <c r="V82" s="202">
        <v>0.16</v>
      </c>
      <c r="W82" s="202">
        <v>0.51</v>
      </c>
      <c r="X82" s="202">
        <v>1.71</v>
      </c>
      <c r="Y82" s="202">
        <v>0</v>
      </c>
      <c r="Z82" s="202">
        <v>0</v>
      </c>
      <c r="AA82" s="202">
        <v>1.04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29.33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9.83</v>
      </c>
      <c r="D83" s="202">
        <v>3.06</v>
      </c>
      <c r="E83" s="202">
        <v>0</v>
      </c>
      <c r="F83" s="202">
        <v>0</v>
      </c>
      <c r="G83" s="202">
        <v>16.32</v>
      </c>
      <c r="H83" s="202">
        <v>0</v>
      </c>
      <c r="I83" s="202">
        <v>11.77</v>
      </c>
      <c r="J83" s="202">
        <v>1.34</v>
      </c>
      <c r="K83" s="202">
        <v>0.77</v>
      </c>
      <c r="L83" s="202">
        <v>17.38</v>
      </c>
      <c r="M83" s="202">
        <v>0.93</v>
      </c>
      <c r="N83" s="202">
        <v>1.37</v>
      </c>
      <c r="O83" s="202">
        <v>0</v>
      </c>
      <c r="P83" s="202">
        <v>1.41</v>
      </c>
      <c r="Q83" s="202">
        <v>0.25</v>
      </c>
      <c r="R83" s="202">
        <v>0.37</v>
      </c>
      <c r="S83" s="202">
        <v>0.3</v>
      </c>
      <c r="T83" s="202">
        <v>0</v>
      </c>
      <c r="U83" s="202">
        <v>1.99</v>
      </c>
      <c r="V83" s="202">
        <v>0.16</v>
      </c>
      <c r="W83" s="202">
        <v>0.51</v>
      </c>
      <c r="X83" s="202">
        <v>1.71</v>
      </c>
      <c r="Y83" s="202">
        <v>0</v>
      </c>
      <c r="Z83" s="202">
        <v>0</v>
      </c>
      <c r="AA83" s="202">
        <v>1.04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29.11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9.83</v>
      </c>
      <c r="D84" s="202">
        <v>3.06</v>
      </c>
      <c r="E84" s="202">
        <v>0</v>
      </c>
      <c r="F84" s="202">
        <v>0</v>
      </c>
      <c r="G84" s="202">
        <v>16.32</v>
      </c>
      <c r="H84" s="202">
        <v>0</v>
      </c>
      <c r="I84" s="202">
        <v>11.77</v>
      </c>
      <c r="J84" s="202">
        <v>1.34</v>
      </c>
      <c r="K84" s="202">
        <v>0.14000000000000001</v>
      </c>
      <c r="L84" s="202">
        <v>17.38</v>
      </c>
      <c r="M84" s="202">
        <v>0.93</v>
      </c>
      <c r="N84" s="202">
        <v>1.37</v>
      </c>
      <c r="O84" s="202">
        <v>0</v>
      </c>
      <c r="P84" s="202">
        <v>1.41</v>
      </c>
      <c r="Q84" s="202">
        <v>0.25</v>
      </c>
      <c r="R84" s="202">
        <v>0.37</v>
      </c>
      <c r="S84" s="202">
        <v>0.3</v>
      </c>
      <c r="T84" s="202">
        <v>0</v>
      </c>
      <c r="U84" s="202">
        <v>1.99</v>
      </c>
      <c r="V84" s="202">
        <v>0.16</v>
      </c>
      <c r="W84" s="202">
        <v>0.51</v>
      </c>
      <c r="X84" s="202">
        <v>1.71</v>
      </c>
      <c r="Y84" s="202">
        <v>0</v>
      </c>
      <c r="Z84" s="202">
        <v>0</v>
      </c>
      <c r="AA84" s="202">
        <v>1.04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29.11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9.83</v>
      </c>
      <c r="D85" s="202">
        <v>3.06</v>
      </c>
      <c r="E85" s="202">
        <v>0</v>
      </c>
      <c r="F85" s="202">
        <v>0</v>
      </c>
      <c r="G85" s="202">
        <v>16.32</v>
      </c>
      <c r="H85" s="202">
        <v>0</v>
      </c>
      <c r="I85" s="202">
        <v>11.77</v>
      </c>
      <c r="J85" s="202">
        <v>1.34</v>
      </c>
      <c r="K85" s="202">
        <v>0.14000000000000001</v>
      </c>
      <c r="L85" s="202">
        <v>17.38</v>
      </c>
      <c r="M85" s="202">
        <v>0.93</v>
      </c>
      <c r="N85" s="202">
        <v>1.37</v>
      </c>
      <c r="O85" s="202">
        <v>0</v>
      </c>
      <c r="P85" s="202">
        <v>1.41</v>
      </c>
      <c r="Q85" s="202">
        <v>0.25</v>
      </c>
      <c r="R85" s="202">
        <v>2.4</v>
      </c>
      <c r="S85" s="202">
        <v>0.3</v>
      </c>
      <c r="T85" s="202">
        <v>0</v>
      </c>
      <c r="U85" s="202">
        <v>2</v>
      </c>
      <c r="V85" s="202">
        <v>0.16</v>
      </c>
      <c r="W85" s="202">
        <v>0.51</v>
      </c>
      <c r="X85" s="202">
        <v>1.71</v>
      </c>
      <c r="Y85" s="202">
        <v>0</v>
      </c>
      <c r="Z85" s="202">
        <v>2.93</v>
      </c>
      <c r="AA85" s="202">
        <v>1.04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33.479999999999997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9.83</v>
      </c>
      <c r="D86" s="202">
        <v>3.06</v>
      </c>
      <c r="E86" s="202">
        <v>0</v>
      </c>
      <c r="F86" s="202">
        <v>0</v>
      </c>
      <c r="G86" s="202">
        <v>16.32</v>
      </c>
      <c r="H86" s="202">
        <v>0</v>
      </c>
      <c r="I86" s="202">
        <v>11.77</v>
      </c>
      <c r="J86" s="202">
        <v>1.34</v>
      </c>
      <c r="K86" s="202">
        <v>0.14000000000000001</v>
      </c>
      <c r="L86" s="202">
        <v>17.38</v>
      </c>
      <c r="M86" s="202">
        <v>0.93</v>
      </c>
      <c r="N86" s="202">
        <v>1.37</v>
      </c>
      <c r="O86" s="202">
        <v>0</v>
      </c>
      <c r="P86" s="202">
        <v>1.41</v>
      </c>
      <c r="Q86" s="202">
        <v>0.25</v>
      </c>
      <c r="R86" s="202">
        <v>3.43</v>
      </c>
      <c r="S86" s="202">
        <v>0.3</v>
      </c>
      <c r="T86" s="202">
        <v>0</v>
      </c>
      <c r="U86" s="202">
        <v>2</v>
      </c>
      <c r="V86" s="202">
        <v>0.16</v>
      </c>
      <c r="W86" s="202">
        <v>0.51</v>
      </c>
      <c r="X86" s="202">
        <v>1.71</v>
      </c>
      <c r="Y86" s="202">
        <v>0</v>
      </c>
      <c r="Z86" s="202">
        <v>2.93</v>
      </c>
      <c r="AA86" s="202">
        <v>1.04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29.11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9.83</v>
      </c>
      <c r="D87" s="202">
        <v>3.06</v>
      </c>
      <c r="E87" s="202">
        <v>0</v>
      </c>
      <c r="F87" s="202">
        <v>0</v>
      </c>
      <c r="G87" s="202">
        <v>16.32</v>
      </c>
      <c r="H87" s="202">
        <v>0</v>
      </c>
      <c r="I87" s="202">
        <v>11.77</v>
      </c>
      <c r="J87" s="202">
        <v>1.34</v>
      </c>
      <c r="K87" s="202">
        <v>0.15</v>
      </c>
      <c r="L87" s="202">
        <v>17.38</v>
      </c>
      <c r="M87" s="202">
        <v>0.93</v>
      </c>
      <c r="N87" s="202">
        <v>1.37</v>
      </c>
      <c r="O87" s="202">
        <v>0</v>
      </c>
      <c r="P87" s="202">
        <v>1.41</v>
      </c>
      <c r="Q87" s="202">
        <v>0.25</v>
      </c>
      <c r="R87" s="202">
        <v>0.49</v>
      </c>
      <c r="S87" s="202">
        <v>0.3</v>
      </c>
      <c r="T87" s="202">
        <v>0</v>
      </c>
      <c r="U87" s="202">
        <v>2</v>
      </c>
      <c r="V87" s="202">
        <v>0.16</v>
      </c>
      <c r="W87" s="202">
        <v>0.51</v>
      </c>
      <c r="X87" s="202">
        <v>1.71</v>
      </c>
      <c r="Y87" s="202">
        <v>0</v>
      </c>
      <c r="Z87" s="202">
        <v>2.93</v>
      </c>
      <c r="AA87" s="202">
        <v>1.04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29.11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9.83</v>
      </c>
      <c r="D88" s="202">
        <v>3.06</v>
      </c>
      <c r="E88" s="202">
        <v>0</v>
      </c>
      <c r="F88" s="202">
        <v>0</v>
      </c>
      <c r="G88" s="202">
        <v>16.32</v>
      </c>
      <c r="H88" s="202">
        <v>0</v>
      </c>
      <c r="I88" s="202">
        <v>11.77</v>
      </c>
      <c r="J88" s="202">
        <v>1.34</v>
      </c>
      <c r="K88" s="202">
        <v>0.14000000000000001</v>
      </c>
      <c r="L88" s="202">
        <v>17.38</v>
      </c>
      <c r="M88" s="202">
        <v>0.93</v>
      </c>
      <c r="N88" s="202">
        <v>1.37</v>
      </c>
      <c r="O88" s="202">
        <v>0</v>
      </c>
      <c r="P88" s="202">
        <v>1.41</v>
      </c>
      <c r="Q88" s="202">
        <v>0.25</v>
      </c>
      <c r="R88" s="202">
        <v>0.49</v>
      </c>
      <c r="S88" s="202">
        <v>0.3</v>
      </c>
      <c r="T88" s="202">
        <v>0</v>
      </c>
      <c r="U88" s="202">
        <v>2</v>
      </c>
      <c r="V88" s="202">
        <v>0.16</v>
      </c>
      <c r="W88" s="202">
        <v>0.51</v>
      </c>
      <c r="X88" s="202">
        <v>1.71</v>
      </c>
      <c r="Y88" s="202">
        <v>0</v>
      </c>
      <c r="Z88" s="202">
        <v>2.93</v>
      </c>
      <c r="AA88" s="202">
        <v>1.04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29.11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9.83</v>
      </c>
      <c r="D89" s="202">
        <v>3.06</v>
      </c>
      <c r="E89" s="202">
        <v>0</v>
      </c>
      <c r="F89" s="202">
        <v>0</v>
      </c>
      <c r="G89" s="202">
        <v>16.32</v>
      </c>
      <c r="H89" s="202">
        <v>0</v>
      </c>
      <c r="I89" s="202">
        <v>11.77</v>
      </c>
      <c r="J89" s="202">
        <v>1.34</v>
      </c>
      <c r="K89" s="202">
        <v>0.14000000000000001</v>
      </c>
      <c r="L89" s="202">
        <v>17.38</v>
      </c>
      <c r="M89" s="202">
        <v>0.93</v>
      </c>
      <c r="N89" s="202">
        <v>1.37</v>
      </c>
      <c r="O89" s="202">
        <v>0</v>
      </c>
      <c r="P89" s="202">
        <v>1.41</v>
      </c>
      <c r="Q89" s="202">
        <v>0.25</v>
      </c>
      <c r="R89" s="202">
        <v>0.49</v>
      </c>
      <c r="S89" s="202">
        <v>0.3</v>
      </c>
      <c r="T89" s="202">
        <v>0</v>
      </c>
      <c r="U89" s="202">
        <v>2.02</v>
      </c>
      <c r="V89" s="202">
        <v>0.16</v>
      </c>
      <c r="W89" s="202">
        <v>0.51</v>
      </c>
      <c r="X89" s="202">
        <v>1.71</v>
      </c>
      <c r="Y89" s="202">
        <v>0</v>
      </c>
      <c r="Z89" s="202">
        <v>2.93</v>
      </c>
      <c r="AA89" s="202">
        <v>1.04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29.11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9.83</v>
      </c>
      <c r="D90" s="202">
        <v>3.06</v>
      </c>
      <c r="E90" s="202">
        <v>0</v>
      </c>
      <c r="F90" s="202">
        <v>0</v>
      </c>
      <c r="G90" s="202">
        <v>16.32</v>
      </c>
      <c r="H90" s="202">
        <v>0</v>
      </c>
      <c r="I90" s="202">
        <v>11.77</v>
      </c>
      <c r="J90" s="202">
        <v>1.34</v>
      </c>
      <c r="K90" s="202">
        <v>0.14000000000000001</v>
      </c>
      <c r="L90" s="202">
        <v>17.38</v>
      </c>
      <c r="M90" s="202">
        <v>0.93</v>
      </c>
      <c r="N90" s="202">
        <v>1.37</v>
      </c>
      <c r="O90" s="202">
        <v>0</v>
      </c>
      <c r="P90" s="202">
        <v>1.41</v>
      </c>
      <c r="Q90" s="202">
        <v>0.25</v>
      </c>
      <c r="R90" s="202">
        <v>0.49</v>
      </c>
      <c r="S90" s="202">
        <v>0.3</v>
      </c>
      <c r="T90" s="202">
        <v>0</v>
      </c>
      <c r="U90" s="202">
        <v>2.02</v>
      </c>
      <c r="V90" s="202">
        <v>0.16</v>
      </c>
      <c r="W90" s="202">
        <v>0.51</v>
      </c>
      <c r="X90" s="202">
        <v>1.71</v>
      </c>
      <c r="Y90" s="202">
        <v>0</v>
      </c>
      <c r="Z90" s="202">
        <v>2.93</v>
      </c>
      <c r="AA90" s="202">
        <v>1.04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29.11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9.83</v>
      </c>
      <c r="D91" s="202">
        <v>3.06</v>
      </c>
      <c r="E91" s="202">
        <v>0</v>
      </c>
      <c r="F91" s="202">
        <v>0</v>
      </c>
      <c r="G91" s="202">
        <v>16.32</v>
      </c>
      <c r="H91" s="202">
        <v>0</v>
      </c>
      <c r="I91" s="202">
        <v>11.77</v>
      </c>
      <c r="J91" s="202">
        <v>1.34</v>
      </c>
      <c r="K91" s="202">
        <v>0.14000000000000001</v>
      </c>
      <c r="L91" s="202">
        <v>17.38</v>
      </c>
      <c r="M91" s="202">
        <v>0.93</v>
      </c>
      <c r="N91" s="202">
        <v>1.37</v>
      </c>
      <c r="O91" s="202">
        <v>0</v>
      </c>
      <c r="P91" s="202">
        <v>1.41</v>
      </c>
      <c r="Q91" s="202">
        <v>0.25</v>
      </c>
      <c r="R91" s="202">
        <v>0.49</v>
      </c>
      <c r="S91" s="202">
        <v>0.3</v>
      </c>
      <c r="T91" s="202">
        <v>0</v>
      </c>
      <c r="U91" s="202">
        <v>2.02</v>
      </c>
      <c r="V91" s="202">
        <v>0.7</v>
      </c>
      <c r="W91" s="202">
        <v>0.51</v>
      </c>
      <c r="X91" s="202">
        <v>1.71</v>
      </c>
      <c r="Y91" s="202">
        <v>0</v>
      </c>
      <c r="Z91" s="202">
        <v>2.93</v>
      </c>
      <c r="AA91" s="202">
        <v>1.04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29.11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9.83</v>
      </c>
      <c r="D92" s="202">
        <v>3.06</v>
      </c>
      <c r="E92" s="202">
        <v>0</v>
      </c>
      <c r="F92" s="202">
        <v>0</v>
      </c>
      <c r="G92" s="202">
        <v>16.32</v>
      </c>
      <c r="H92" s="202">
        <v>0</v>
      </c>
      <c r="I92" s="202">
        <v>11.77</v>
      </c>
      <c r="J92" s="202">
        <v>1.34</v>
      </c>
      <c r="K92" s="202">
        <v>0.14000000000000001</v>
      </c>
      <c r="L92" s="202">
        <v>17.38</v>
      </c>
      <c r="M92" s="202">
        <v>0.93</v>
      </c>
      <c r="N92" s="202">
        <v>1.37</v>
      </c>
      <c r="O92" s="202">
        <v>0</v>
      </c>
      <c r="P92" s="202">
        <v>1.41</v>
      </c>
      <c r="Q92" s="202">
        <v>0.25</v>
      </c>
      <c r="R92" s="202">
        <v>0.49</v>
      </c>
      <c r="S92" s="202">
        <v>0.3</v>
      </c>
      <c r="T92" s="202">
        <v>0</v>
      </c>
      <c r="U92" s="202">
        <v>2.02</v>
      </c>
      <c r="V92" s="202">
        <v>1.01</v>
      </c>
      <c r="W92" s="202">
        <v>0.51</v>
      </c>
      <c r="X92" s="202">
        <v>1.71</v>
      </c>
      <c r="Y92" s="202">
        <v>0</v>
      </c>
      <c r="Z92" s="202">
        <v>2.93</v>
      </c>
      <c r="AA92" s="202">
        <v>1.04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29.11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9.83</v>
      </c>
      <c r="D93" s="202">
        <v>3.06</v>
      </c>
      <c r="E93" s="202">
        <v>0</v>
      </c>
      <c r="F93" s="202">
        <v>0</v>
      </c>
      <c r="G93" s="202">
        <v>16.32</v>
      </c>
      <c r="H93" s="202">
        <v>0</v>
      </c>
      <c r="I93" s="202">
        <v>11.77</v>
      </c>
      <c r="J93" s="202">
        <v>1.34</v>
      </c>
      <c r="K93" s="202">
        <v>0.14000000000000001</v>
      </c>
      <c r="L93" s="202">
        <v>17.38</v>
      </c>
      <c r="M93" s="202">
        <v>0.93</v>
      </c>
      <c r="N93" s="202">
        <v>1.37</v>
      </c>
      <c r="O93" s="202">
        <v>0</v>
      </c>
      <c r="P93" s="202">
        <v>1.41</v>
      </c>
      <c r="Q93" s="202">
        <v>0.25</v>
      </c>
      <c r="R93" s="202">
        <v>0.49</v>
      </c>
      <c r="S93" s="202">
        <v>0.3</v>
      </c>
      <c r="T93" s="202">
        <v>0</v>
      </c>
      <c r="U93" s="202">
        <v>2.02</v>
      </c>
      <c r="V93" s="202">
        <v>1.33</v>
      </c>
      <c r="W93" s="202">
        <v>0.51</v>
      </c>
      <c r="X93" s="202">
        <v>1.71</v>
      </c>
      <c r="Y93" s="202">
        <v>0</v>
      </c>
      <c r="Z93" s="202">
        <v>2.93</v>
      </c>
      <c r="AA93" s="202">
        <v>1.04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29.11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9.83</v>
      </c>
      <c r="D94" s="202">
        <v>3.06</v>
      </c>
      <c r="E94" s="202">
        <v>0</v>
      </c>
      <c r="F94" s="202">
        <v>0</v>
      </c>
      <c r="G94" s="202">
        <v>16.32</v>
      </c>
      <c r="H94" s="202">
        <v>0</v>
      </c>
      <c r="I94" s="202">
        <v>11.77</v>
      </c>
      <c r="J94" s="202">
        <v>1.34</v>
      </c>
      <c r="K94" s="202">
        <v>0.14000000000000001</v>
      </c>
      <c r="L94" s="202">
        <v>17.38</v>
      </c>
      <c r="M94" s="202">
        <v>0.93</v>
      </c>
      <c r="N94" s="202">
        <v>1.37</v>
      </c>
      <c r="O94" s="202">
        <v>0</v>
      </c>
      <c r="P94" s="202">
        <v>1.41</v>
      </c>
      <c r="Q94" s="202">
        <v>0.25</v>
      </c>
      <c r="R94" s="202">
        <v>0.49</v>
      </c>
      <c r="S94" s="202">
        <v>0.3</v>
      </c>
      <c r="T94" s="202">
        <v>0</v>
      </c>
      <c r="U94" s="202">
        <v>2.02</v>
      </c>
      <c r="V94" s="202">
        <v>1.65</v>
      </c>
      <c r="W94" s="202">
        <v>0.51</v>
      </c>
      <c r="X94" s="202">
        <v>1.71</v>
      </c>
      <c r="Y94" s="202">
        <v>0</v>
      </c>
      <c r="Z94" s="202">
        <v>2.93</v>
      </c>
      <c r="AA94" s="202">
        <v>1.04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29.11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9.83</v>
      </c>
      <c r="D95" s="202">
        <v>3.06</v>
      </c>
      <c r="E95" s="202">
        <v>0</v>
      </c>
      <c r="F95" s="202">
        <v>0</v>
      </c>
      <c r="G95" s="202">
        <v>16.32</v>
      </c>
      <c r="H95" s="202">
        <v>0</v>
      </c>
      <c r="I95" s="202">
        <v>11.77</v>
      </c>
      <c r="J95" s="202">
        <v>1.34</v>
      </c>
      <c r="K95" s="202">
        <v>0.14000000000000001</v>
      </c>
      <c r="L95" s="202">
        <v>17.38</v>
      </c>
      <c r="M95" s="202">
        <v>0.93</v>
      </c>
      <c r="N95" s="202">
        <v>1.37</v>
      </c>
      <c r="O95" s="202">
        <v>0</v>
      </c>
      <c r="P95" s="202">
        <v>1.41</v>
      </c>
      <c r="Q95" s="202">
        <v>0.25</v>
      </c>
      <c r="R95" s="202">
        <v>0.49</v>
      </c>
      <c r="S95" s="202">
        <v>0.3</v>
      </c>
      <c r="T95" s="202">
        <v>0</v>
      </c>
      <c r="U95" s="202">
        <v>2.02</v>
      </c>
      <c r="V95" s="202">
        <v>1.98</v>
      </c>
      <c r="W95" s="202">
        <v>0.51</v>
      </c>
      <c r="X95" s="202">
        <v>1.71</v>
      </c>
      <c r="Y95" s="202">
        <v>0</v>
      </c>
      <c r="Z95" s="202">
        <v>2.93</v>
      </c>
      <c r="AA95" s="202">
        <v>1.04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29.11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9.83</v>
      </c>
      <c r="D96" s="202">
        <v>3.06</v>
      </c>
      <c r="E96" s="202">
        <v>0</v>
      </c>
      <c r="F96" s="202">
        <v>0</v>
      </c>
      <c r="G96" s="202">
        <v>16.32</v>
      </c>
      <c r="H96" s="202">
        <v>0</v>
      </c>
      <c r="I96" s="202">
        <v>11.77</v>
      </c>
      <c r="J96" s="202">
        <v>1.34</v>
      </c>
      <c r="K96" s="202">
        <v>0.14000000000000001</v>
      </c>
      <c r="L96" s="202">
        <v>17.38</v>
      </c>
      <c r="M96" s="202">
        <v>0.93</v>
      </c>
      <c r="N96" s="202">
        <v>1.37</v>
      </c>
      <c r="O96" s="202">
        <v>0</v>
      </c>
      <c r="P96" s="202">
        <v>1.41</v>
      </c>
      <c r="Q96" s="202">
        <v>0.25</v>
      </c>
      <c r="R96" s="202">
        <v>0.49</v>
      </c>
      <c r="S96" s="202">
        <v>0.3</v>
      </c>
      <c r="T96" s="202">
        <v>0</v>
      </c>
      <c r="U96" s="202">
        <v>2.02</v>
      </c>
      <c r="V96" s="202">
        <v>2.15</v>
      </c>
      <c r="W96" s="202">
        <v>0.51</v>
      </c>
      <c r="X96" s="202">
        <v>1.71</v>
      </c>
      <c r="Y96" s="202">
        <v>0</v>
      </c>
      <c r="Z96" s="202">
        <v>2.93</v>
      </c>
      <c r="AA96" s="202">
        <v>1.04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29.11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9.83</v>
      </c>
      <c r="D97" s="202">
        <v>3.06</v>
      </c>
      <c r="E97" s="202">
        <v>0</v>
      </c>
      <c r="F97" s="202">
        <v>0</v>
      </c>
      <c r="G97" s="202">
        <v>16.32</v>
      </c>
      <c r="H97" s="202">
        <v>0</v>
      </c>
      <c r="I97" s="202">
        <v>11.77</v>
      </c>
      <c r="J97" s="202">
        <v>1.34</v>
      </c>
      <c r="K97" s="202">
        <v>0.14000000000000001</v>
      </c>
      <c r="L97" s="202">
        <v>17.38</v>
      </c>
      <c r="M97" s="202">
        <v>0.93</v>
      </c>
      <c r="N97" s="202">
        <v>1.37</v>
      </c>
      <c r="O97" s="202">
        <v>0</v>
      </c>
      <c r="P97" s="202">
        <v>1.41</v>
      </c>
      <c r="Q97" s="202">
        <v>0.25</v>
      </c>
      <c r="R97" s="202">
        <v>0.49</v>
      </c>
      <c r="S97" s="202">
        <v>0.3</v>
      </c>
      <c r="T97" s="202">
        <v>0</v>
      </c>
      <c r="U97" s="202">
        <v>2.02</v>
      </c>
      <c r="V97" s="202">
        <v>2.15</v>
      </c>
      <c r="W97" s="202">
        <v>0.51</v>
      </c>
      <c r="X97" s="202">
        <v>1.71</v>
      </c>
      <c r="Y97" s="202">
        <v>0</v>
      </c>
      <c r="Z97" s="202">
        <v>2.93</v>
      </c>
      <c r="AA97" s="202">
        <v>1.04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29.11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9.83</v>
      </c>
      <c r="D98" s="202">
        <v>3.06</v>
      </c>
      <c r="E98" s="202">
        <v>0</v>
      </c>
      <c r="F98" s="202">
        <v>0</v>
      </c>
      <c r="G98" s="202">
        <v>16.32</v>
      </c>
      <c r="H98" s="202">
        <v>0</v>
      </c>
      <c r="I98" s="202">
        <v>11.77</v>
      </c>
      <c r="J98" s="202">
        <v>1.34</v>
      </c>
      <c r="K98" s="202">
        <v>0.14000000000000001</v>
      </c>
      <c r="L98" s="202">
        <v>17.38</v>
      </c>
      <c r="M98" s="202">
        <v>0.93</v>
      </c>
      <c r="N98" s="202">
        <v>1.37</v>
      </c>
      <c r="O98" s="202">
        <v>0</v>
      </c>
      <c r="P98" s="202">
        <v>1.41</v>
      </c>
      <c r="Q98" s="202">
        <v>0.25</v>
      </c>
      <c r="R98" s="202">
        <v>0.49</v>
      </c>
      <c r="S98" s="202">
        <v>0.3</v>
      </c>
      <c r="T98" s="202">
        <v>0</v>
      </c>
      <c r="U98" s="202">
        <v>2.02</v>
      </c>
      <c r="V98" s="202">
        <v>2.15</v>
      </c>
      <c r="W98" s="202">
        <v>0.51</v>
      </c>
      <c r="X98" s="202">
        <v>1.71</v>
      </c>
      <c r="Y98" s="202">
        <v>0</v>
      </c>
      <c r="Z98" s="202">
        <v>2.93</v>
      </c>
      <c r="AA98" s="202">
        <v>1.04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29.11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0.23615750000000041</v>
      </c>
      <c r="D99">
        <f t="shared" si="0"/>
        <v>7.2560000000000041E-2</v>
      </c>
      <c r="E99">
        <f t="shared" si="0"/>
        <v>0</v>
      </c>
      <c r="F99">
        <f t="shared" si="0"/>
        <v>0</v>
      </c>
      <c r="G99">
        <f t="shared" si="0"/>
        <v>0.39167999999999986</v>
      </c>
      <c r="H99">
        <f t="shared" si="0"/>
        <v>0</v>
      </c>
      <c r="I99">
        <f t="shared" si="0"/>
        <v>0.41784499999999963</v>
      </c>
      <c r="J99">
        <f t="shared" si="0"/>
        <v>3.2160000000000064E-2</v>
      </c>
      <c r="K99">
        <f t="shared" si="0"/>
        <v>5.6725000000000022E-3</v>
      </c>
      <c r="L99">
        <f t="shared" si="0"/>
        <v>2.5011074999999927</v>
      </c>
      <c r="M99">
        <f t="shared" si="0"/>
        <v>2.3080000000000024E-2</v>
      </c>
      <c r="N99">
        <f t="shared" si="0"/>
        <v>3.2880000000000048E-2</v>
      </c>
      <c r="O99">
        <f t="shared" si="0"/>
        <v>0</v>
      </c>
      <c r="P99">
        <f t="shared" si="0"/>
        <v>3.3769999999999939E-2</v>
      </c>
      <c r="Q99">
        <f t="shared" si="0"/>
        <v>2.0234999999999996E-2</v>
      </c>
      <c r="R99">
        <f t="shared" si="0"/>
        <v>2.1807500000000004E-2</v>
      </c>
      <c r="S99">
        <f t="shared" si="0"/>
        <v>2.5162499999999987E-2</v>
      </c>
      <c r="T99">
        <f t="shared" si="0"/>
        <v>0</v>
      </c>
      <c r="U99">
        <f t="shared" si="0"/>
        <v>4.8105000000000023E-2</v>
      </c>
      <c r="V99">
        <f t="shared" si="0"/>
        <v>4.2765000000000004E-2</v>
      </c>
      <c r="W99">
        <f t="shared" si="0"/>
        <v>3.8997499999999921E-2</v>
      </c>
      <c r="X99">
        <f t="shared" si="0"/>
        <v>0.12344499999999979</v>
      </c>
      <c r="Y99">
        <f t="shared" si="0"/>
        <v>0</v>
      </c>
      <c r="Z99">
        <f t="shared" si="0"/>
        <v>0.44412750000000023</v>
      </c>
      <c r="AA99">
        <f t="shared" si="0"/>
        <v>9.6257500000000176E-2</v>
      </c>
      <c r="AB99">
        <f t="shared" si="0"/>
        <v>0</v>
      </c>
      <c r="AC99">
        <f t="shared" si="0"/>
        <v>0.31303500000000001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0.71452000000000049</v>
      </c>
      <c r="AJ99">
        <f t="shared" si="0"/>
        <v>0</v>
      </c>
      <c r="AK99">
        <f t="shared" si="0"/>
        <v>0.2936499999999998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-72.394999999999996</v>
      </c>
      <c r="D3" s="124">
        <v>0</v>
      </c>
      <c r="E3" s="124">
        <v>0</v>
      </c>
      <c r="F3" s="124">
        <v>-98.605000000000004</v>
      </c>
      <c r="G3" s="124">
        <v>-171</v>
      </c>
      <c r="H3" s="118"/>
      <c r="I3" s="33">
        <v>1</v>
      </c>
      <c r="J3" s="124">
        <v>72.394999999999996</v>
      </c>
      <c r="K3" s="124">
        <v>0</v>
      </c>
      <c r="L3" s="124">
        <v>0</v>
      </c>
      <c r="M3" s="124">
        <v>0</v>
      </c>
      <c r="N3" s="124">
        <v>72.394999999999996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98.605000000000004</v>
      </c>
      <c r="AF3" s="124">
        <v>0</v>
      </c>
      <c r="AG3" s="124">
        <v>0</v>
      </c>
      <c r="AH3" s="124">
        <v>0</v>
      </c>
      <c r="AI3" s="124">
        <v>98.605000000000004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72.394999999999996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-72.394999999999996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98.605000000000004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-98.605000000000004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723.94999999999993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723.94999999999993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986.05000000000007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986.05000000000007</v>
      </c>
      <c r="DF3" s="123">
        <f>AR3+AU3+BB3+BI3+BP3</f>
        <v>171</v>
      </c>
      <c r="DG3" s="123">
        <f>AY3+AN3+BC3+BJ3+BQ3</f>
        <v>-72.394999999999996</v>
      </c>
      <c r="DH3" s="123">
        <f>BF3+AO3+AV3+BK3+BR3</f>
        <v>0</v>
      </c>
      <c r="DI3" s="123">
        <f>BM3+BS3+BD3+AW3+AP3</f>
        <v>0</v>
      </c>
      <c r="DJ3" s="123">
        <f>BT3+BL3+BE3+AX3+AQ3</f>
        <v>-98.605000000000004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-58.847000000000001</v>
      </c>
      <c r="D4" s="124">
        <v>0</v>
      </c>
      <c r="E4" s="124">
        <v>0</v>
      </c>
      <c r="F4" s="124">
        <v>-80.153000000000006</v>
      </c>
      <c r="G4" s="124">
        <v>-139</v>
      </c>
      <c r="H4" s="118"/>
      <c r="I4" s="33">
        <v>2</v>
      </c>
      <c r="J4" s="124">
        <v>58.847000000000001</v>
      </c>
      <c r="K4" s="124">
        <v>0</v>
      </c>
      <c r="L4" s="124">
        <v>0</v>
      </c>
      <c r="M4" s="124">
        <v>0</v>
      </c>
      <c r="N4" s="124">
        <v>58.847000000000001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80.153000000000006</v>
      </c>
      <c r="AF4" s="124">
        <v>0</v>
      </c>
      <c r="AG4" s="124">
        <v>0</v>
      </c>
      <c r="AH4" s="124">
        <v>0</v>
      </c>
      <c r="AI4" s="124">
        <v>80.153000000000006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58.847000000000001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-58.847000000000001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80.153000000000006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-80.153000000000006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588.47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588.47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801.53000000000009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801.53000000000009</v>
      </c>
      <c r="DF4" s="123">
        <f t="shared" ref="DF4:DF67" si="31">AR4+AU4+BB4+BI4+BP4</f>
        <v>139</v>
      </c>
      <c r="DG4" s="123">
        <f t="shared" ref="DG4:DG67" si="32">AY4+AN4+BC4+BJ4+BQ4</f>
        <v>-58.847000000000001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-80.153000000000006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-48.262999999999998</v>
      </c>
      <c r="D5" s="124">
        <v>0</v>
      </c>
      <c r="E5" s="124">
        <v>0</v>
      </c>
      <c r="F5" s="124">
        <v>-65.736999999999995</v>
      </c>
      <c r="G5" s="124">
        <v>-114</v>
      </c>
      <c r="H5" s="118"/>
      <c r="I5" s="33">
        <v>3</v>
      </c>
      <c r="J5" s="124">
        <v>48.262999999999998</v>
      </c>
      <c r="K5" s="124">
        <v>0</v>
      </c>
      <c r="L5" s="124">
        <v>0</v>
      </c>
      <c r="M5" s="124">
        <v>0</v>
      </c>
      <c r="N5" s="124">
        <v>48.262999999999998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65.736999999999995</v>
      </c>
      <c r="AF5" s="124">
        <v>0</v>
      </c>
      <c r="AG5" s="124">
        <v>0</v>
      </c>
      <c r="AH5" s="124">
        <v>0</v>
      </c>
      <c r="AI5" s="124">
        <v>65.736999999999995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48.262999999999998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-48.262999999999998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65.736999999999995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-65.736999999999995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482.63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482.63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657.36999999999989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657.36999999999989</v>
      </c>
      <c r="DF5" s="123">
        <f t="shared" si="31"/>
        <v>114</v>
      </c>
      <c r="DG5" s="123">
        <f t="shared" si="32"/>
        <v>-48.262999999999998</v>
      </c>
      <c r="DH5" s="123">
        <f t="shared" si="33"/>
        <v>0</v>
      </c>
      <c r="DI5" s="123">
        <f t="shared" si="34"/>
        <v>0</v>
      </c>
      <c r="DJ5" s="123">
        <f t="shared" si="35"/>
        <v>-65.736999999999995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-37.679000000000002</v>
      </c>
      <c r="D6" s="124">
        <v>0</v>
      </c>
      <c r="E6" s="124">
        <v>0</v>
      </c>
      <c r="F6" s="124">
        <v>-51.320999999999998</v>
      </c>
      <c r="G6" s="124">
        <v>-89</v>
      </c>
      <c r="H6" s="118"/>
      <c r="I6" s="33">
        <v>4</v>
      </c>
      <c r="J6" s="124">
        <v>37.679000000000002</v>
      </c>
      <c r="K6" s="124">
        <v>0</v>
      </c>
      <c r="L6" s="124">
        <v>0</v>
      </c>
      <c r="M6" s="124">
        <v>0</v>
      </c>
      <c r="N6" s="124">
        <v>37.679000000000002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51.320999999999998</v>
      </c>
      <c r="AF6" s="124">
        <v>0</v>
      </c>
      <c r="AG6" s="124">
        <v>0</v>
      </c>
      <c r="AH6" s="124">
        <v>0</v>
      </c>
      <c r="AI6" s="124">
        <v>51.320999999999998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37.679000000000002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-37.679000000000002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51.320999999999998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-51.320999999999998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376.79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376.79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513.21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513.21</v>
      </c>
      <c r="DF6" s="123">
        <f t="shared" si="31"/>
        <v>89</v>
      </c>
      <c r="DG6" s="123">
        <f t="shared" si="32"/>
        <v>-37.679000000000002</v>
      </c>
      <c r="DH6" s="123">
        <f t="shared" si="33"/>
        <v>0</v>
      </c>
      <c r="DI6" s="123">
        <f t="shared" si="34"/>
        <v>0</v>
      </c>
      <c r="DJ6" s="123">
        <f t="shared" si="35"/>
        <v>-51.320999999999998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-23.285</v>
      </c>
      <c r="D7" s="124">
        <v>0</v>
      </c>
      <c r="E7" s="124">
        <v>0</v>
      </c>
      <c r="F7" s="124">
        <v>-31.715</v>
      </c>
      <c r="G7" s="124">
        <v>-55</v>
      </c>
      <c r="H7" s="118"/>
      <c r="I7" s="33">
        <v>5</v>
      </c>
      <c r="J7" s="124">
        <v>23.285</v>
      </c>
      <c r="K7" s="124">
        <v>0</v>
      </c>
      <c r="L7" s="124">
        <v>0</v>
      </c>
      <c r="M7" s="124">
        <v>0</v>
      </c>
      <c r="N7" s="124">
        <v>23.285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31.715</v>
      </c>
      <c r="AF7" s="124">
        <v>0</v>
      </c>
      <c r="AG7" s="124">
        <v>0</v>
      </c>
      <c r="AH7" s="124">
        <v>0</v>
      </c>
      <c r="AI7" s="124">
        <v>31.715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23.285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-23.285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31.715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-31.715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232.85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232.85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317.14999999999998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317.14999999999998</v>
      </c>
      <c r="DF7" s="123">
        <f t="shared" si="31"/>
        <v>55</v>
      </c>
      <c r="DG7" s="123">
        <f t="shared" si="32"/>
        <v>-23.285</v>
      </c>
      <c r="DH7" s="123">
        <f t="shared" si="33"/>
        <v>0</v>
      </c>
      <c r="DI7" s="123">
        <f t="shared" si="34"/>
        <v>0</v>
      </c>
      <c r="DJ7" s="123">
        <f t="shared" si="35"/>
        <v>-31.715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-17.358000000000001</v>
      </c>
      <c r="D8" s="124">
        <v>0</v>
      </c>
      <c r="E8" s="124">
        <v>0</v>
      </c>
      <c r="F8" s="124">
        <v>-23.641999999999999</v>
      </c>
      <c r="G8" s="124">
        <v>-41</v>
      </c>
      <c r="H8" s="118"/>
      <c r="I8" s="33">
        <v>6</v>
      </c>
      <c r="J8" s="124">
        <v>17.358000000000001</v>
      </c>
      <c r="K8" s="124">
        <v>0</v>
      </c>
      <c r="L8" s="124">
        <v>0</v>
      </c>
      <c r="M8" s="124">
        <v>0</v>
      </c>
      <c r="N8" s="124">
        <v>17.358000000000001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23.641999999999999</v>
      </c>
      <c r="AF8" s="124">
        <v>0</v>
      </c>
      <c r="AG8" s="124">
        <v>0</v>
      </c>
      <c r="AH8" s="124">
        <v>0</v>
      </c>
      <c r="AI8" s="124">
        <v>23.641999999999999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17.358000000000001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-17.358000000000001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23.641999999999999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-23.641999999999999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173.58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173.58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236.42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236.42</v>
      </c>
      <c r="DF8" s="123">
        <f t="shared" si="31"/>
        <v>41</v>
      </c>
      <c r="DG8" s="123">
        <f t="shared" si="32"/>
        <v>-17.358000000000001</v>
      </c>
      <c r="DH8" s="123">
        <f t="shared" si="33"/>
        <v>0</v>
      </c>
      <c r="DI8" s="123">
        <f t="shared" si="34"/>
        <v>0</v>
      </c>
      <c r="DJ8" s="123">
        <f t="shared" si="35"/>
        <v>-23.641999999999999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-8.891</v>
      </c>
      <c r="D9" s="124">
        <v>0</v>
      </c>
      <c r="E9" s="124">
        <v>0</v>
      </c>
      <c r="F9" s="124">
        <v>-12.109</v>
      </c>
      <c r="G9" s="124">
        <v>-21</v>
      </c>
      <c r="H9" s="118"/>
      <c r="I9" s="33">
        <v>7</v>
      </c>
      <c r="J9" s="124">
        <v>8.891</v>
      </c>
      <c r="K9" s="124">
        <v>0</v>
      </c>
      <c r="L9" s="124">
        <v>0</v>
      </c>
      <c r="M9" s="124">
        <v>0</v>
      </c>
      <c r="N9" s="124">
        <v>8.891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12.109</v>
      </c>
      <c r="AF9" s="124">
        <v>0</v>
      </c>
      <c r="AG9" s="124">
        <v>0</v>
      </c>
      <c r="AH9" s="124">
        <v>0</v>
      </c>
      <c r="AI9" s="124">
        <v>12.109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8.891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-8.891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12.109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-12.109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88.91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88.91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121.09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121.09</v>
      </c>
      <c r="DF9" s="123">
        <f t="shared" si="31"/>
        <v>21</v>
      </c>
      <c r="DG9" s="123">
        <f t="shared" si="32"/>
        <v>-8.891</v>
      </c>
      <c r="DH9" s="123">
        <f t="shared" si="33"/>
        <v>0</v>
      </c>
      <c r="DI9" s="123">
        <f t="shared" si="34"/>
        <v>0</v>
      </c>
      <c r="DJ9" s="123">
        <f t="shared" si="35"/>
        <v>-12.109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-13.971</v>
      </c>
      <c r="D60" s="124">
        <v>0</v>
      </c>
      <c r="E60" s="124">
        <v>0</v>
      </c>
      <c r="F60" s="124">
        <v>-19.029</v>
      </c>
      <c r="G60" s="124">
        <v>-33</v>
      </c>
      <c r="H60" s="118"/>
      <c r="I60" s="33">
        <v>58</v>
      </c>
      <c r="J60" s="124">
        <v>13.971</v>
      </c>
      <c r="K60" s="124">
        <v>0</v>
      </c>
      <c r="L60" s="124">
        <v>0</v>
      </c>
      <c r="M60" s="124">
        <v>0</v>
      </c>
      <c r="N60" s="124">
        <v>13.971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19.029</v>
      </c>
      <c r="AF60" s="124">
        <v>0</v>
      </c>
      <c r="AG60" s="124">
        <v>0</v>
      </c>
      <c r="AH60" s="124">
        <v>0</v>
      </c>
      <c r="AI60" s="124">
        <v>19.029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13.971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-13.971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19.029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-19.029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139.71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139.71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190.29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190.29</v>
      </c>
      <c r="DF60" s="123">
        <f t="shared" si="31"/>
        <v>33</v>
      </c>
      <c r="DG60" s="123">
        <f t="shared" si="32"/>
        <v>-13.971</v>
      </c>
      <c r="DH60" s="123">
        <f t="shared" si="33"/>
        <v>0</v>
      </c>
      <c r="DI60" s="123">
        <f t="shared" si="34"/>
        <v>0</v>
      </c>
      <c r="DJ60" s="123">
        <f t="shared" si="35"/>
        <v>-19.029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-16.934999999999999</v>
      </c>
      <c r="D61" s="124">
        <v>0</v>
      </c>
      <c r="E61" s="124">
        <v>0</v>
      </c>
      <c r="F61" s="124">
        <v>-23.065000000000001</v>
      </c>
      <c r="G61" s="124">
        <v>-40</v>
      </c>
      <c r="H61" s="118"/>
      <c r="I61" s="33">
        <v>59</v>
      </c>
      <c r="J61" s="124">
        <v>16.934999999999999</v>
      </c>
      <c r="K61" s="124">
        <v>0</v>
      </c>
      <c r="L61" s="124">
        <v>0</v>
      </c>
      <c r="M61" s="124">
        <v>0</v>
      </c>
      <c r="N61" s="124">
        <v>16.934999999999999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23.065000000000001</v>
      </c>
      <c r="AF61" s="124">
        <v>0</v>
      </c>
      <c r="AG61" s="124">
        <v>0</v>
      </c>
      <c r="AH61" s="124">
        <v>0</v>
      </c>
      <c r="AI61" s="124">
        <v>23.065000000000001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16.934999999999999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-16.934999999999999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23.065000000000001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-23.065000000000001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169.35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169.35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230.65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230.65</v>
      </c>
      <c r="DF61" s="123">
        <f t="shared" si="31"/>
        <v>40</v>
      </c>
      <c r="DG61" s="123">
        <f t="shared" si="32"/>
        <v>-16.934999999999999</v>
      </c>
      <c r="DH61" s="123">
        <f t="shared" si="33"/>
        <v>0</v>
      </c>
      <c r="DI61" s="123">
        <f t="shared" si="34"/>
        <v>0</v>
      </c>
      <c r="DJ61" s="123">
        <f t="shared" si="35"/>
        <v>-23.065000000000001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-19.050999999999998</v>
      </c>
      <c r="D62" s="124">
        <v>0</v>
      </c>
      <c r="E62" s="124">
        <v>0</v>
      </c>
      <c r="F62" s="124">
        <v>-25.949000000000002</v>
      </c>
      <c r="G62" s="124">
        <v>-45</v>
      </c>
      <c r="H62" s="118"/>
      <c r="I62" s="33">
        <v>60</v>
      </c>
      <c r="J62" s="124">
        <v>19.050999999999998</v>
      </c>
      <c r="K62" s="124">
        <v>0</v>
      </c>
      <c r="L62" s="124">
        <v>0</v>
      </c>
      <c r="M62" s="124">
        <v>0</v>
      </c>
      <c r="N62" s="124">
        <v>19.050999999999998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25.949000000000002</v>
      </c>
      <c r="AF62" s="124">
        <v>0</v>
      </c>
      <c r="AG62" s="124">
        <v>0</v>
      </c>
      <c r="AH62" s="124">
        <v>0</v>
      </c>
      <c r="AI62" s="124">
        <v>25.949000000000002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19.050999999999998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-19.050999999999998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25.949000000000002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-25.949000000000002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190.51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190.51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259.49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259.49</v>
      </c>
      <c r="DF62" s="123">
        <f t="shared" si="31"/>
        <v>45</v>
      </c>
      <c r="DG62" s="123">
        <f t="shared" si="32"/>
        <v>-19.050999999999998</v>
      </c>
      <c r="DH62" s="123">
        <f t="shared" si="33"/>
        <v>0</v>
      </c>
      <c r="DI62" s="123">
        <f t="shared" si="34"/>
        <v>0</v>
      </c>
      <c r="DJ62" s="123">
        <f t="shared" si="35"/>
        <v>-25.949000000000002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-21.167999999999999</v>
      </c>
      <c r="D63" s="124">
        <v>0</v>
      </c>
      <c r="E63" s="124">
        <v>0</v>
      </c>
      <c r="F63" s="124">
        <v>-28.832000000000001</v>
      </c>
      <c r="G63" s="124">
        <v>-50</v>
      </c>
      <c r="H63" s="118"/>
      <c r="I63" s="33">
        <v>61</v>
      </c>
      <c r="J63" s="124">
        <v>21.167999999999999</v>
      </c>
      <c r="K63" s="124">
        <v>0</v>
      </c>
      <c r="L63" s="124">
        <v>0</v>
      </c>
      <c r="M63" s="124">
        <v>0</v>
      </c>
      <c r="N63" s="124">
        <v>21.167999999999999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28.832000000000001</v>
      </c>
      <c r="AF63" s="124">
        <v>0</v>
      </c>
      <c r="AG63" s="124">
        <v>0</v>
      </c>
      <c r="AH63" s="124">
        <v>0</v>
      </c>
      <c r="AI63" s="124">
        <v>28.832000000000001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21.167999999999999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-21.167999999999999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28.832000000000001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-28.832000000000001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211.68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211.68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288.32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288.32</v>
      </c>
      <c r="DF63" s="123">
        <f t="shared" si="31"/>
        <v>50</v>
      </c>
      <c r="DG63" s="123">
        <f t="shared" si="32"/>
        <v>-21.167999999999999</v>
      </c>
      <c r="DH63" s="123">
        <f t="shared" si="33"/>
        <v>0</v>
      </c>
      <c r="DI63" s="123">
        <f t="shared" si="34"/>
        <v>0</v>
      </c>
      <c r="DJ63" s="123">
        <f t="shared" si="35"/>
        <v>-28.832000000000001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-30.481999999999999</v>
      </c>
      <c r="D64" s="124">
        <v>0</v>
      </c>
      <c r="E64" s="124">
        <v>0</v>
      </c>
      <c r="F64" s="124">
        <v>-41.518000000000001</v>
      </c>
      <c r="G64" s="124">
        <v>-72</v>
      </c>
      <c r="H64" s="118"/>
      <c r="I64" s="33">
        <v>62</v>
      </c>
      <c r="J64" s="124">
        <v>30.481999999999999</v>
      </c>
      <c r="K64" s="124">
        <v>0</v>
      </c>
      <c r="L64" s="124">
        <v>0</v>
      </c>
      <c r="M64" s="124">
        <v>0</v>
      </c>
      <c r="N64" s="124">
        <v>30.481999999999999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41.518000000000001</v>
      </c>
      <c r="AF64" s="124">
        <v>0</v>
      </c>
      <c r="AG64" s="124">
        <v>0</v>
      </c>
      <c r="AH64" s="124">
        <v>0</v>
      </c>
      <c r="AI64" s="124">
        <v>41.518000000000001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30.481999999999999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-30.481999999999999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41.518000000000001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-41.518000000000001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304.82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304.82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415.18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415.18</v>
      </c>
      <c r="DF64" s="123">
        <f t="shared" si="31"/>
        <v>72</v>
      </c>
      <c r="DG64" s="123">
        <f t="shared" si="32"/>
        <v>-30.481999999999999</v>
      </c>
      <c r="DH64" s="123">
        <f t="shared" si="33"/>
        <v>0</v>
      </c>
      <c r="DI64" s="123">
        <f t="shared" si="34"/>
        <v>0</v>
      </c>
      <c r="DJ64" s="123">
        <f t="shared" si="35"/>
        <v>-41.518000000000001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-38.948999999999998</v>
      </c>
      <c r="D65" s="124">
        <v>0</v>
      </c>
      <c r="E65" s="124">
        <v>0</v>
      </c>
      <c r="F65" s="124">
        <v>-53.051000000000002</v>
      </c>
      <c r="G65" s="124">
        <v>-92</v>
      </c>
      <c r="H65" s="118"/>
      <c r="I65" s="33">
        <v>63</v>
      </c>
      <c r="J65" s="124">
        <v>38.948999999999998</v>
      </c>
      <c r="K65" s="124">
        <v>0</v>
      </c>
      <c r="L65" s="124">
        <v>0</v>
      </c>
      <c r="M65" s="124">
        <v>0</v>
      </c>
      <c r="N65" s="124">
        <v>38.948999999999998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53.051000000000002</v>
      </c>
      <c r="AF65" s="124">
        <v>0</v>
      </c>
      <c r="AG65" s="124">
        <v>0</v>
      </c>
      <c r="AH65" s="124">
        <v>0</v>
      </c>
      <c r="AI65" s="124">
        <v>53.051000000000002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38.948999999999998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-38.948999999999998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53.051000000000002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-53.051000000000002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389.49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389.49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530.51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530.51</v>
      </c>
      <c r="DF65" s="123">
        <f t="shared" si="31"/>
        <v>92</v>
      </c>
      <c r="DG65" s="123">
        <f t="shared" si="32"/>
        <v>-38.948999999999998</v>
      </c>
      <c r="DH65" s="123">
        <f t="shared" si="33"/>
        <v>0</v>
      </c>
      <c r="DI65" s="123">
        <f t="shared" si="34"/>
        <v>0</v>
      </c>
      <c r="DJ65" s="123">
        <f t="shared" si="35"/>
        <v>-53.051000000000002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-52.073999999999998</v>
      </c>
      <c r="D66" s="124">
        <v>0</v>
      </c>
      <c r="E66" s="124">
        <v>0</v>
      </c>
      <c r="F66" s="124">
        <v>-70.926000000000002</v>
      </c>
      <c r="G66" s="124">
        <v>-123</v>
      </c>
      <c r="H66" s="118"/>
      <c r="I66" s="33">
        <v>64</v>
      </c>
      <c r="J66" s="124">
        <v>52.073999999999998</v>
      </c>
      <c r="K66" s="124">
        <v>0</v>
      </c>
      <c r="L66" s="124">
        <v>0</v>
      </c>
      <c r="M66" s="124">
        <v>0</v>
      </c>
      <c r="N66" s="124">
        <v>52.073999999999998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70.926000000000002</v>
      </c>
      <c r="AF66" s="124">
        <v>0</v>
      </c>
      <c r="AG66" s="124">
        <v>0</v>
      </c>
      <c r="AH66" s="124">
        <v>0</v>
      </c>
      <c r="AI66" s="124">
        <v>70.926000000000002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52.073999999999998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-52.073999999999998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70.926000000000002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-70.926000000000002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520.74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520.74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709.26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709.26</v>
      </c>
      <c r="DF66" s="123">
        <f t="shared" si="31"/>
        <v>123</v>
      </c>
      <c r="DG66" s="123">
        <f t="shared" si="32"/>
        <v>-52.073999999999998</v>
      </c>
      <c r="DH66" s="123">
        <f t="shared" si="33"/>
        <v>0</v>
      </c>
      <c r="DI66" s="123">
        <f t="shared" si="34"/>
        <v>0</v>
      </c>
      <c r="DJ66" s="123">
        <f t="shared" si="35"/>
        <v>-70.926000000000002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-104.571</v>
      </c>
      <c r="D67" s="124">
        <v>0</v>
      </c>
      <c r="E67" s="124">
        <v>0</v>
      </c>
      <c r="F67" s="124">
        <v>-142.429</v>
      </c>
      <c r="G67" s="124">
        <v>-247</v>
      </c>
      <c r="H67" s="118"/>
      <c r="I67" s="33">
        <v>65</v>
      </c>
      <c r="J67" s="124">
        <v>104.571</v>
      </c>
      <c r="K67" s="124">
        <v>0</v>
      </c>
      <c r="L67" s="124">
        <v>0</v>
      </c>
      <c r="M67" s="124">
        <v>0</v>
      </c>
      <c r="N67" s="124">
        <v>104.571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142.429</v>
      </c>
      <c r="AF67" s="124">
        <v>0</v>
      </c>
      <c r="AG67" s="124">
        <v>0</v>
      </c>
      <c r="AH67" s="124">
        <v>0</v>
      </c>
      <c r="AI67" s="124">
        <v>142.429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104.571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-104.571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142.429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-142.429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1045.71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1045.71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1424.29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1424.29</v>
      </c>
      <c r="DF67" s="123">
        <f t="shared" si="31"/>
        <v>247</v>
      </c>
      <c r="DG67" s="123">
        <f t="shared" si="32"/>
        <v>-104.571</v>
      </c>
      <c r="DH67" s="123">
        <f t="shared" si="33"/>
        <v>0</v>
      </c>
      <c r="DI67" s="123">
        <f t="shared" si="34"/>
        <v>0</v>
      </c>
      <c r="DJ67" s="123">
        <f t="shared" si="35"/>
        <v>-142.429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-106.264</v>
      </c>
      <c r="D68" s="124">
        <v>0</v>
      </c>
      <c r="E68" s="124">
        <v>0</v>
      </c>
      <c r="F68" s="124">
        <v>-144.73599999999999</v>
      </c>
      <c r="G68" s="124">
        <v>-251</v>
      </c>
      <c r="H68" s="118"/>
      <c r="I68" s="33">
        <v>66</v>
      </c>
      <c r="J68" s="124">
        <v>106.264</v>
      </c>
      <c r="K68" s="124">
        <v>0</v>
      </c>
      <c r="L68" s="124">
        <v>0</v>
      </c>
      <c r="M68" s="124">
        <v>0</v>
      </c>
      <c r="N68" s="124">
        <v>106.264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144.73599999999999</v>
      </c>
      <c r="AF68" s="124">
        <v>0</v>
      </c>
      <c r="AG68" s="124">
        <v>0</v>
      </c>
      <c r="AH68" s="124">
        <v>0</v>
      </c>
      <c r="AI68" s="124">
        <v>144.73599999999999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106.264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-106.264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144.73599999999999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-144.73599999999999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1062.6399999999999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1062.6399999999999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1447.36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1447.36</v>
      </c>
      <c r="DF68" s="123">
        <f t="shared" ref="DF68:DF99" si="59">AR68+AU68+BB68+BI68+BP68</f>
        <v>251</v>
      </c>
      <c r="DG68" s="123">
        <f t="shared" ref="DG68:DG99" si="60">AY68+AN68+BC68+BJ68+BQ68</f>
        <v>-106.264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-144.73599999999999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-107.958</v>
      </c>
      <c r="D69" s="124">
        <v>0</v>
      </c>
      <c r="E69" s="124">
        <v>0</v>
      </c>
      <c r="F69" s="124">
        <v>-147.042</v>
      </c>
      <c r="G69" s="124">
        <v>-255</v>
      </c>
      <c r="H69" s="118"/>
      <c r="I69" s="33">
        <v>67</v>
      </c>
      <c r="J69" s="124">
        <v>107.958</v>
      </c>
      <c r="K69" s="124">
        <v>0</v>
      </c>
      <c r="L69" s="124">
        <v>0</v>
      </c>
      <c r="M69" s="124">
        <v>0</v>
      </c>
      <c r="N69" s="124">
        <v>107.958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147.042</v>
      </c>
      <c r="AF69" s="124">
        <v>0</v>
      </c>
      <c r="AG69" s="124">
        <v>0</v>
      </c>
      <c r="AH69" s="124">
        <v>0</v>
      </c>
      <c r="AI69" s="124">
        <v>147.042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107.958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-107.958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147.042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-147.042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1079.58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1079.58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1470.42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1470.42</v>
      </c>
      <c r="DF69" s="123">
        <f t="shared" si="59"/>
        <v>255</v>
      </c>
      <c r="DG69" s="123">
        <f t="shared" si="60"/>
        <v>-107.958</v>
      </c>
      <c r="DH69" s="123">
        <f t="shared" si="61"/>
        <v>0</v>
      </c>
      <c r="DI69" s="123">
        <f t="shared" si="62"/>
        <v>0</v>
      </c>
      <c r="DJ69" s="123">
        <f t="shared" si="63"/>
        <v>-147.042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-108.804</v>
      </c>
      <c r="D70" s="124">
        <v>0</v>
      </c>
      <c r="E70" s="124">
        <v>0</v>
      </c>
      <c r="F70" s="124">
        <v>-148.196</v>
      </c>
      <c r="G70" s="124">
        <v>-257</v>
      </c>
      <c r="H70" s="118"/>
      <c r="I70" s="33">
        <v>68</v>
      </c>
      <c r="J70" s="124">
        <v>108.804</v>
      </c>
      <c r="K70" s="124">
        <v>0</v>
      </c>
      <c r="L70" s="124">
        <v>0</v>
      </c>
      <c r="M70" s="124">
        <v>0</v>
      </c>
      <c r="N70" s="124">
        <v>108.804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148.196</v>
      </c>
      <c r="AF70" s="124">
        <v>0</v>
      </c>
      <c r="AG70" s="124">
        <v>0</v>
      </c>
      <c r="AH70" s="124">
        <v>0</v>
      </c>
      <c r="AI70" s="124">
        <v>148.196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108.804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-108.804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148.196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-148.196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1088.04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1088.04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1481.96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1481.96</v>
      </c>
      <c r="DF70" s="123">
        <f t="shared" si="59"/>
        <v>257</v>
      </c>
      <c r="DG70" s="123">
        <f t="shared" si="60"/>
        <v>-108.804</v>
      </c>
      <c r="DH70" s="123">
        <f t="shared" si="61"/>
        <v>0</v>
      </c>
      <c r="DI70" s="123">
        <f t="shared" si="62"/>
        <v>0</v>
      </c>
      <c r="DJ70" s="123">
        <f t="shared" si="63"/>
        <v>-148.196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-118.965</v>
      </c>
      <c r="D71" s="124">
        <v>0</v>
      </c>
      <c r="E71" s="124">
        <v>0</v>
      </c>
      <c r="F71" s="124">
        <v>-162.035</v>
      </c>
      <c r="G71" s="124">
        <v>-281</v>
      </c>
      <c r="H71" s="118"/>
      <c r="I71" s="33">
        <v>69</v>
      </c>
      <c r="J71" s="124">
        <v>118.965</v>
      </c>
      <c r="K71" s="124">
        <v>0</v>
      </c>
      <c r="L71" s="124">
        <v>0</v>
      </c>
      <c r="M71" s="124">
        <v>0</v>
      </c>
      <c r="N71" s="124">
        <v>118.965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162.035</v>
      </c>
      <c r="AF71" s="124">
        <v>0</v>
      </c>
      <c r="AG71" s="124">
        <v>0</v>
      </c>
      <c r="AH71" s="124">
        <v>0</v>
      </c>
      <c r="AI71" s="124">
        <v>162.035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118.965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-118.965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162.035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-162.035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1189.6500000000001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1189.6500000000001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1620.35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1620.35</v>
      </c>
      <c r="DF71" s="123">
        <f t="shared" si="59"/>
        <v>281</v>
      </c>
      <c r="DG71" s="123">
        <f t="shared" si="60"/>
        <v>-118.965</v>
      </c>
      <c r="DH71" s="123">
        <f t="shared" si="61"/>
        <v>0</v>
      </c>
      <c r="DI71" s="123">
        <f t="shared" si="62"/>
        <v>0</v>
      </c>
      <c r="DJ71" s="123">
        <f t="shared" si="63"/>
        <v>-162.035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-123.199</v>
      </c>
      <c r="D72" s="124">
        <v>0</v>
      </c>
      <c r="E72" s="124">
        <v>0</v>
      </c>
      <c r="F72" s="124">
        <v>-167.80099999999999</v>
      </c>
      <c r="G72" s="124">
        <v>-291</v>
      </c>
      <c r="H72" s="118"/>
      <c r="I72" s="33">
        <v>70</v>
      </c>
      <c r="J72" s="124">
        <v>123.199</v>
      </c>
      <c r="K72" s="124">
        <v>0</v>
      </c>
      <c r="L72" s="124">
        <v>0</v>
      </c>
      <c r="M72" s="124">
        <v>0</v>
      </c>
      <c r="N72" s="124">
        <v>123.199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167.80099999999999</v>
      </c>
      <c r="AF72" s="124">
        <v>0</v>
      </c>
      <c r="AG72" s="124">
        <v>0</v>
      </c>
      <c r="AH72" s="124">
        <v>0</v>
      </c>
      <c r="AI72" s="124">
        <v>167.80099999999999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123.199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-123.199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167.80099999999999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-167.80099999999999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1231.99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1231.99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1678.0099999999998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1678.0099999999998</v>
      </c>
      <c r="DF72" s="123">
        <f t="shared" si="59"/>
        <v>291</v>
      </c>
      <c r="DG72" s="123">
        <f t="shared" si="60"/>
        <v>-123.199</v>
      </c>
      <c r="DH72" s="123">
        <f t="shared" si="61"/>
        <v>0</v>
      </c>
      <c r="DI72" s="123">
        <f t="shared" si="62"/>
        <v>0</v>
      </c>
      <c r="DJ72" s="123">
        <f t="shared" si="63"/>
        <v>-167.80099999999999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-115.578</v>
      </c>
      <c r="D73" s="124">
        <v>0</v>
      </c>
      <c r="E73" s="124">
        <v>0</v>
      </c>
      <c r="F73" s="124">
        <v>-157.422</v>
      </c>
      <c r="G73" s="124">
        <v>-273</v>
      </c>
      <c r="H73" s="118"/>
      <c r="I73" s="33">
        <v>71</v>
      </c>
      <c r="J73" s="124">
        <v>115.578</v>
      </c>
      <c r="K73" s="124">
        <v>0</v>
      </c>
      <c r="L73" s="124">
        <v>0</v>
      </c>
      <c r="M73" s="124">
        <v>0</v>
      </c>
      <c r="N73" s="124">
        <v>115.578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157.422</v>
      </c>
      <c r="AF73" s="124">
        <v>0</v>
      </c>
      <c r="AG73" s="124">
        <v>0</v>
      </c>
      <c r="AH73" s="124">
        <v>0</v>
      </c>
      <c r="AI73" s="124">
        <v>157.422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115.578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-115.578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157.422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-157.422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1155.78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1155.78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1574.22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1574.22</v>
      </c>
      <c r="DF73" s="123">
        <f t="shared" si="59"/>
        <v>273</v>
      </c>
      <c r="DG73" s="123">
        <f t="shared" si="60"/>
        <v>-115.578</v>
      </c>
      <c r="DH73" s="123">
        <f t="shared" si="61"/>
        <v>0</v>
      </c>
      <c r="DI73" s="123">
        <f t="shared" si="62"/>
        <v>0</v>
      </c>
      <c r="DJ73" s="123">
        <f t="shared" si="63"/>
        <v>-157.422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-110</v>
      </c>
      <c r="D74" s="124">
        <v>0</v>
      </c>
      <c r="E74" s="124">
        <v>0</v>
      </c>
      <c r="F74" s="124">
        <v>-151</v>
      </c>
      <c r="G74" s="124">
        <v>-261</v>
      </c>
      <c r="H74" s="118"/>
      <c r="I74" s="33">
        <v>72</v>
      </c>
      <c r="J74" s="124">
        <v>110</v>
      </c>
      <c r="K74" s="124">
        <v>0</v>
      </c>
      <c r="L74" s="124">
        <v>0</v>
      </c>
      <c r="M74" s="124">
        <v>0</v>
      </c>
      <c r="N74" s="124">
        <v>110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151</v>
      </c>
      <c r="AF74" s="124">
        <v>0</v>
      </c>
      <c r="AG74" s="124">
        <v>0</v>
      </c>
      <c r="AH74" s="124">
        <v>0</v>
      </c>
      <c r="AI74" s="124">
        <v>151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110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-110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-151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1100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1100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1510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1510</v>
      </c>
      <c r="DF74" s="123">
        <f t="shared" si="59"/>
        <v>261</v>
      </c>
      <c r="DG74" s="123">
        <f t="shared" si="60"/>
        <v>-110</v>
      </c>
      <c r="DH74" s="123">
        <f t="shared" si="61"/>
        <v>0</v>
      </c>
      <c r="DI74" s="123">
        <f t="shared" si="62"/>
        <v>0</v>
      </c>
      <c r="DJ74" s="123">
        <f t="shared" si="63"/>
        <v>-151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-75</v>
      </c>
      <c r="D75" s="124">
        <v>0</v>
      </c>
      <c r="E75" s="124">
        <v>0</v>
      </c>
      <c r="F75" s="124">
        <v>-189</v>
      </c>
      <c r="G75" s="124">
        <v>-264</v>
      </c>
      <c r="H75" s="118"/>
      <c r="I75" s="33">
        <v>73</v>
      </c>
      <c r="J75" s="124">
        <v>75</v>
      </c>
      <c r="K75" s="124">
        <v>0</v>
      </c>
      <c r="L75" s="124">
        <v>0</v>
      </c>
      <c r="M75" s="124">
        <v>0</v>
      </c>
      <c r="N75" s="124">
        <v>75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189</v>
      </c>
      <c r="AF75" s="124">
        <v>0</v>
      </c>
      <c r="AG75" s="124">
        <v>0</v>
      </c>
      <c r="AH75" s="124">
        <v>0</v>
      </c>
      <c r="AI75" s="124">
        <v>189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75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-75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189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-189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750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750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1890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1890</v>
      </c>
      <c r="DF75" s="123">
        <f t="shared" si="59"/>
        <v>264</v>
      </c>
      <c r="DG75" s="123">
        <f t="shared" si="60"/>
        <v>-75</v>
      </c>
      <c r="DH75" s="123">
        <f t="shared" si="61"/>
        <v>0</v>
      </c>
      <c r="DI75" s="123">
        <f t="shared" si="62"/>
        <v>0</v>
      </c>
      <c r="DJ75" s="123">
        <f t="shared" si="63"/>
        <v>-189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-75</v>
      </c>
      <c r="D76" s="124">
        <v>0</v>
      </c>
      <c r="E76" s="124">
        <v>0</v>
      </c>
      <c r="F76" s="124">
        <v>-183</v>
      </c>
      <c r="G76" s="124">
        <v>-258</v>
      </c>
      <c r="H76" s="118"/>
      <c r="I76" s="33">
        <v>74</v>
      </c>
      <c r="J76" s="124">
        <v>75</v>
      </c>
      <c r="K76" s="124">
        <v>0</v>
      </c>
      <c r="L76" s="124">
        <v>0</v>
      </c>
      <c r="M76" s="124">
        <v>0</v>
      </c>
      <c r="N76" s="124">
        <v>75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183</v>
      </c>
      <c r="AF76" s="124">
        <v>0</v>
      </c>
      <c r="AG76" s="124">
        <v>0</v>
      </c>
      <c r="AH76" s="124">
        <v>0</v>
      </c>
      <c r="AI76" s="124">
        <v>183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75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-75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183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-183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750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750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1830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1830</v>
      </c>
      <c r="DF76" s="123">
        <f t="shared" si="59"/>
        <v>258</v>
      </c>
      <c r="DG76" s="123">
        <f t="shared" si="60"/>
        <v>-75</v>
      </c>
      <c r="DH76" s="123">
        <f t="shared" si="61"/>
        <v>0</v>
      </c>
      <c r="DI76" s="123">
        <f t="shared" si="62"/>
        <v>0</v>
      </c>
      <c r="DJ76" s="123">
        <f t="shared" si="63"/>
        <v>-183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-85</v>
      </c>
      <c r="D77" s="124">
        <v>0</v>
      </c>
      <c r="E77" s="124">
        <v>0</v>
      </c>
      <c r="F77" s="124">
        <v>-161</v>
      </c>
      <c r="G77" s="124">
        <v>-246</v>
      </c>
      <c r="H77" s="118"/>
      <c r="I77" s="33">
        <v>75</v>
      </c>
      <c r="J77" s="124">
        <v>85</v>
      </c>
      <c r="K77" s="124">
        <v>0</v>
      </c>
      <c r="L77" s="124">
        <v>0</v>
      </c>
      <c r="M77" s="124">
        <v>0</v>
      </c>
      <c r="N77" s="124">
        <v>85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161</v>
      </c>
      <c r="AF77" s="124">
        <v>0</v>
      </c>
      <c r="AG77" s="124">
        <v>0</v>
      </c>
      <c r="AH77" s="124">
        <v>0</v>
      </c>
      <c r="AI77" s="124">
        <v>161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85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-85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161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-161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850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850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1610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1610</v>
      </c>
      <c r="DF77" s="123">
        <f t="shared" si="59"/>
        <v>246</v>
      </c>
      <c r="DG77" s="123">
        <f t="shared" si="60"/>
        <v>-85</v>
      </c>
      <c r="DH77" s="123">
        <f t="shared" si="61"/>
        <v>0</v>
      </c>
      <c r="DI77" s="123">
        <f t="shared" si="62"/>
        <v>0</v>
      </c>
      <c r="DJ77" s="123">
        <f t="shared" si="63"/>
        <v>-161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-85</v>
      </c>
      <c r="D78" s="124">
        <v>0</v>
      </c>
      <c r="E78" s="124">
        <v>0</v>
      </c>
      <c r="F78" s="124">
        <v>-156</v>
      </c>
      <c r="G78" s="124">
        <v>-241</v>
      </c>
      <c r="H78" s="118"/>
      <c r="I78" s="33">
        <v>76</v>
      </c>
      <c r="J78" s="124">
        <v>85</v>
      </c>
      <c r="K78" s="124">
        <v>0</v>
      </c>
      <c r="L78" s="124">
        <v>0</v>
      </c>
      <c r="M78" s="124">
        <v>0</v>
      </c>
      <c r="N78" s="124">
        <v>85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156</v>
      </c>
      <c r="AF78" s="124">
        <v>0</v>
      </c>
      <c r="AG78" s="124">
        <v>0</v>
      </c>
      <c r="AH78" s="124">
        <v>0</v>
      </c>
      <c r="AI78" s="124">
        <v>156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85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-85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156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-156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850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850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1560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1560</v>
      </c>
      <c r="DF78" s="123">
        <f t="shared" si="59"/>
        <v>241</v>
      </c>
      <c r="DG78" s="123">
        <f t="shared" si="60"/>
        <v>-85</v>
      </c>
      <c r="DH78" s="123">
        <f t="shared" si="61"/>
        <v>0</v>
      </c>
      <c r="DI78" s="123">
        <f t="shared" si="62"/>
        <v>0</v>
      </c>
      <c r="DJ78" s="123">
        <f t="shared" si="63"/>
        <v>-156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-101.607</v>
      </c>
      <c r="D79" s="124">
        <v>0</v>
      </c>
      <c r="E79" s="124">
        <v>0</v>
      </c>
      <c r="F79" s="124">
        <v>-138.393</v>
      </c>
      <c r="G79" s="124">
        <v>-240</v>
      </c>
      <c r="H79" s="118"/>
      <c r="I79" s="33">
        <v>77</v>
      </c>
      <c r="J79" s="124">
        <v>101.607</v>
      </c>
      <c r="K79" s="124">
        <v>0</v>
      </c>
      <c r="L79" s="124">
        <v>0</v>
      </c>
      <c r="M79" s="124">
        <v>0</v>
      </c>
      <c r="N79" s="124">
        <v>101.607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138.393</v>
      </c>
      <c r="AF79" s="124">
        <v>0</v>
      </c>
      <c r="AG79" s="124">
        <v>0</v>
      </c>
      <c r="AH79" s="124">
        <v>0</v>
      </c>
      <c r="AI79" s="124">
        <v>138.393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101.607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-101.607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138.393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-138.393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1016.0699999999999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1016.0699999999999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1383.93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1383.93</v>
      </c>
      <c r="DF79" s="123">
        <f t="shared" si="59"/>
        <v>240</v>
      </c>
      <c r="DG79" s="123">
        <f t="shared" si="60"/>
        <v>-101.607</v>
      </c>
      <c r="DH79" s="123">
        <f t="shared" si="61"/>
        <v>0</v>
      </c>
      <c r="DI79" s="123">
        <f t="shared" si="62"/>
        <v>0</v>
      </c>
      <c r="DJ79" s="123">
        <f t="shared" si="63"/>
        <v>-138.393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-105.417</v>
      </c>
      <c r="D80" s="124">
        <v>0</v>
      </c>
      <c r="E80" s="124">
        <v>0</v>
      </c>
      <c r="F80" s="124">
        <v>-143.583</v>
      </c>
      <c r="G80" s="124">
        <v>-249</v>
      </c>
      <c r="H80" s="118"/>
      <c r="I80" s="33">
        <v>78</v>
      </c>
      <c r="J80" s="124">
        <v>105.417</v>
      </c>
      <c r="K80" s="124">
        <v>0</v>
      </c>
      <c r="L80" s="124">
        <v>0</v>
      </c>
      <c r="M80" s="124">
        <v>0</v>
      </c>
      <c r="N80" s="124">
        <v>105.417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143.583</v>
      </c>
      <c r="AF80" s="124">
        <v>0</v>
      </c>
      <c r="AG80" s="124">
        <v>0</v>
      </c>
      <c r="AH80" s="124">
        <v>0</v>
      </c>
      <c r="AI80" s="124">
        <v>143.583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105.417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-105.417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143.583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-143.583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1054.17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1054.17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1435.83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1435.83</v>
      </c>
      <c r="DF80" s="123">
        <f t="shared" si="59"/>
        <v>249</v>
      </c>
      <c r="DG80" s="123">
        <f t="shared" si="60"/>
        <v>-105.417</v>
      </c>
      <c r="DH80" s="123">
        <f t="shared" si="61"/>
        <v>0</v>
      </c>
      <c r="DI80" s="123">
        <f t="shared" si="62"/>
        <v>0</v>
      </c>
      <c r="DJ80" s="123">
        <f t="shared" si="63"/>
        <v>-143.583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-110</v>
      </c>
      <c r="D81" s="124">
        <v>0</v>
      </c>
      <c r="E81" s="124">
        <v>0</v>
      </c>
      <c r="F81" s="124">
        <v>-153</v>
      </c>
      <c r="G81" s="124">
        <v>-263</v>
      </c>
      <c r="H81" s="118"/>
      <c r="I81" s="33">
        <v>79</v>
      </c>
      <c r="J81" s="124">
        <v>110</v>
      </c>
      <c r="K81" s="124">
        <v>0</v>
      </c>
      <c r="L81" s="124">
        <v>0</v>
      </c>
      <c r="M81" s="124">
        <v>0</v>
      </c>
      <c r="N81" s="124">
        <v>110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153</v>
      </c>
      <c r="AF81" s="124">
        <v>0</v>
      </c>
      <c r="AG81" s="124">
        <v>0</v>
      </c>
      <c r="AH81" s="124">
        <v>0</v>
      </c>
      <c r="AI81" s="124">
        <v>153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110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-110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153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-153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1100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1100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1530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1530</v>
      </c>
      <c r="DF81" s="123">
        <f t="shared" si="59"/>
        <v>263</v>
      </c>
      <c r="DG81" s="123">
        <f t="shared" si="60"/>
        <v>-110</v>
      </c>
      <c r="DH81" s="123">
        <f t="shared" si="61"/>
        <v>0</v>
      </c>
      <c r="DI81" s="123">
        <f t="shared" si="62"/>
        <v>0</v>
      </c>
      <c r="DJ81" s="123">
        <f t="shared" si="63"/>
        <v>-153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-115</v>
      </c>
      <c r="D82" s="124">
        <v>0</v>
      </c>
      <c r="E82" s="124">
        <v>0</v>
      </c>
      <c r="F82" s="124">
        <v>-179</v>
      </c>
      <c r="G82" s="124">
        <v>-294</v>
      </c>
      <c r="H82" s="118"/>
      <c r="I82" s="33">
        <v>80</v>
      </c>
      <c r="J82" s="124">
        <v>115</v>
      </c>
      <c r="K82" s="124">
        <v>0</v>
      </c>
      <c r="L82" s="124">
        <v>0</v>
      </c>
      <c r="M82" s="124">
        <v>0</v>
      </c>
      <c r="N82" s="124">
        <v>115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179</v>
      </c>
      <c r="AF82" s="124">
        <v>0</v>
      </c>
      <c r="AG82" s="124">
        <v>0</v>
      </c>
      <c r="AH82" s="124">
        <v>0</v>
      </c>
      <c r="AI82" s="124">
        <v>179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115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-179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1150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1790</v>
      </c>
      <c r="DF82" s="123">
        <f t="shared" si="59"/>
        <v>294</v>
      </c>
      <c r="DG82" s="123">
        <f t="shared" si="60"/>
        <v>-115</v>
      </c>
      <c r="DH82" s="123">
        <f t="shared" si="61"/>
        <v>0</v>
      </c>
      <c r="DI82" s="123">
        <f t="shared" si="62"/>
        <v>0</v>
      </c>
      <c r="DJ82" s="123">
        <f t="shared" si="63"/>
        <v>-179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-120</v>
      </c>
      <c r="D83" s="124">
        <v>0</v>
      </c>
      <c r="E83" s="124">
        <v>0</v>
      </c>
      <c r="F83" s="124">
        <v>-203</v>
      </c>
      <c r="G83" s="124">
        <v>-323</v>
      </c>
      <c r="H83" s="118"/>
      <c r="I83" s="33">
        <v>81</v>
      </c>
      <c r="J83" s="124">
        <v>120</v>
      </c>
      <c r="K83" s="124">
        <v>0</v>
      </c>
      <c r="L83" s="124">
        <v>0</v>
      </c>
      <c r="M83" s="124">
        <v>0</v>
      </c>
      <c r="N83" s="124">
        <v>120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203</v>
      </c>
      <c r="AF83" s="124">
        <v>0</v>
      </c>
      <c r="AG83" s="124">
        <v>0</v>
      </c>
      <c r="AH83" s="124">
        <v>0</v>
      </c>
      <c r="AI83" s="124">
        <v>203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120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-120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203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1200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1200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2030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2030</v>
      </c>
      <c r="DF83" s="123">
        <f t="shared" si="59"/>
        <v>323</v>
      </c>
      <c r="DG83" s="123">
        <f t="shared" si="60"/>
        <v>-120</v>
      </c>
      <c r="DH83" s="123">
        <f t="shared" si="61"/>
        <v>0</v>
      </c>
      <c r="DI83" s="123">
        <f t="shared" si="62"/>
        <v>0</v>
      </c>
      <c r="DJ83" s="123">
        <f t="shared" si="63"/>
        <v>-203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-125</v>
      </c>
      <c r="D84" s="124">
        <v>0</v>
      </c>
      <c r="E84" s="124">
        <v>0</v>
      </c>
      <c r="F84" s="124">
        <v>-210</v>
      </c>
      <c r="G84" s="124">
        <v>-335</v>
      </c>
      <c r="H84" s="118"/>
      <c r="I84" s="33">
        <v>82</v>
      </c>
      <c r="J84" s="124">
        <v>125</v>
      </c>
      <c r="K84" s="124">
        <v>0</v>
      </c>
      <c r="L84" s="124">
        <v>0</v>
      </c>
      <c r="M84" s="124">
        <v>0</v>
      </c>
      <c r="N84" s="124">
        <v>125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210</v>
      </c>
      <c r="AF84" s="124">
        <v>0</v>
      </c>
      <c r="AG84" s="124">
        <v>0</v>
      </c>
      <c r="AH84" s="124">
        <v>0</v>
      </c>
      <c r="AI84" s="124">
        <v>210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125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-125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210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-210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1250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1250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2100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2100</v>
      </c>
      <c r="DF84" s="123">
        <f t="shared" si="59"/>
        <v>335</v>
      </c>
      <c r="DG84" s="123">
        <f t="shared" si="60"/>
        <v>-125</v>
      </c>
      <c r="DH84" s="123">
        <f t="shared" si="61"/>
        <v>0</v>
      </c>
      <c r="DI84" s="123">
        <f t="shared" si="62"/>
        <v>0</v>
      </c>
      <c r="DJ84" s="123">
        <f t="shared" si="63"/>
        <v>-210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-125</v>
      </c>
      <c r="D85" s="124">
        <v>0</v>
      </c>
      <c r="E85" s="124">
        <v>0</v>
      </c>
      <c r="F85" s="124">
        <v>-245</v>
      </c>
      <c r="G85" s="124">
        <v>-370</v>
      </c>
      <c r="H85" s="118"/>
      <c r="I85" s="33">
        <v>83</v>
      </c>
      <c r="J85" s="124">
        <v>125</v>
      </c>
      <c r="K85" s="124">
        <v>0</v>
      </c>
      <c r="L85" s="124">
        <v>0</v>
      </c>
      <c r="M85" s="124">
        <v>0</v>
      </c>
      <c r="N85" s="124">
        <v>125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245</v>
      </c>
      <c r="AF85" s="124">
        <v>0</v>
      </c>
      <c r="AG85" s="124">
        <v>0</v>
      </c>
      <c r="AH85" s="124">
        <v>0</v>
      </c>
      <c r="AI85" s="124">
        <v>245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125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-125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245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-245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1250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1250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2450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2450</v>
      </c>
      <c r="DF85" s="123">
        <f t="shared" si="59"/>
        <v>370</v>
      </c>
      <c r="DG85" s="123">
        <f t="shared" si="60"/>
        <v>-125</v>
      </c>
      <c r="DH85" s="123">
        <f t="shared" si="61"/>
        <v>0</v>
      </c>
      <c r="DI85" s="123">
        <f t="shared" si="62"/>
        <v>0</v>
      </c>
      <c r="DJ85" s="123">
        <f t="shared" si="63"/>
        <v>-245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-125</v>
      </c>
      <c r="D86" s="124">
        <v>0</v>
      </c>
      <c r="E86" s="124">
        <v>0</v>
      </c>
      <c r="F86" s="124">
        <v>-281</v>
      </c>
      <c r="G86" s="124">
        <v>-406</v>
      </c>
      <c r="H86" s="118"/>
      <c r="I86" s="33">
        <v>84</v>
      </c>
      <c r="J86" s="124">
        <v>125</v>
      </c>
      <c r="K86" s="124">
        <v>0</v>
      </c>
      <c r="L86" s="124">
        <v>0</v>
      </c>
      <c r="M86" s="124">
        <v>0</v>
      </c>
      <c r="N86" s="124">
        <v>125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281</v>
      </c>
      <c r="AF86" s="124">
        <v>0</v>
      </c>
      <c r="AG86" s="124">
        <v>0</v>
      </c>
      <c r="AH86" s="124">
        <v>0</v>
      </c>
      <c r="AI86" s="124">
        <v>281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281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-281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2810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2810</v>
      </c>
      <c r="DF86" s="123">
        <f t="shared" si="59"/>
        <v>406</v>
      </c>
      <c r="DG86" s="123">
        <f t="shared" si="60"/>
        <v>-125</v>
      </c>
      <c r="DH86" s="123">
        <f t="shared" si="61"/>
        <v>0</v>
      </c>
      <c r="DI86" s="123">
        <f t="shared" si="62"/>
        <v>0</v>
      </c>
      <c r="DJ86" s="123">
        <f t="shared" si="63"/>
        <v>-281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-150</v>
      </c>
      <c r="D87" s="124">
        <v>0</v>
      </c>
      <c r="E87" s="124">
        <v>0</v>
      </c>
      <c r="F87" s="124">
        <v>-284</v>
      </c>
      <c r="G87" s="124">
        <v>-434</v>
      </c>
      <c r="H87" s="118"/>
      <c r="I87" s="33">
        <v>85</v>
      </c>
      <c r="J87" s="124">
        <v>150</v>
      </c>
      <c r="K87" s="124">
        <v>0</v>
      </c>
      <c r="L87" s="124">
        <v>0</v>
      </c>
      <c r="M87" s="124">
        <v>0</v>
      </c>
      <c r="N87" s="124">
        <v>150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284</v>
      </c>
      <c r="AF87" s="124">
        <v>0</v>
      </c>
      <c r="AG87" s="124">
        <v>0</v>
      </c>
      <c r="AH87" s="124">
        <v>0</v>
      </c>
      <c r="AI87" s="124">
        <v>284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150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-150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1500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1500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2840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2840</v>
      </c>
      <c r="DF87" s="123">
        <f t="shared" si="59"/>
        <v>434</v>
      </c>
      <c r="DG87" s="123">
        <f t="shared" si="60"/>
        <v>-150</v>
      </c>
      <c r="DH87" s="123">
        <f t="shared" si="61"/>
        <v>0</v>
      </c>
      <c r="DI87" s="123">
        <f t="shared" si="62"/>
        <v>0</v>
      </c>
      <c r="DJ87" s="123">
        <f t="shared" si="63"/>
        <v>-284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-135</v>
      </c>
      <c r="D88" s="124">
        <v>0</v>
      </c>
      <c r="E88" s="124">
        <v>0</v>
      </c>
      <c r="F88" s="124">
        <v>-317</v>
      </c>
      <c r="G88" s="124">
        <v>-452</v>
      </c>
      <c r="H88" s="118"/>
      <c r="I88" s="33">
        <v>86</v>
      </c>
      <c r="J88" s="124">
        <v>135</v>
      </c>
      <c r="K88" s="124">
        <v>0</v>
      </c>
      <c r="L88" s="124">
        <v>0</v>
      </c>
      <c r="M88" s="124">
        <v>0</v>
      </c>
      <c r="N88" s="124">
        <v>135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317</v>
      </c>
      <c r="AF88" s="124">
        <v>0</v>
      </c>
      <c r="AG88" s="124">
        <v>0</v>
      </c>
      <c r="AH88" s="124">
        <v>0</v>
      </c>
      <c r="AI88" s="124">
        <v>317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135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-135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317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-317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1350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1350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3170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3170</v>
      </c>
      <c r="DF88" s="123">
        <f t="shared" si="59"/>
        <v>452</v>
      </c>
      <c r="DG88" s="123">
        <f t="shared" si="60"/>
        <v>-135</v>
      </c>
      <c r="DH88" s="123">
        <f t="shared" si="61"/>
        <v>0</v>
      </c>
      <c r="DI88" s="123">
        <f t="shared" si="62"/>
        <v>0</v>
      </c>
      <c r="DJ88" s="123">
        <f t="shared" si="63"/>
        <v>-317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-125</v>
      </c>
      <c r="D89" s="124">
        <v>0</v>
      </c>
      <c r="E89" s="124">
        <v>0</v>
      </c>
      <c r="F89" s="124">
        <v>-355</v>
      </c>
      <c r="G89" s="124">
        <v>-480</v>
      </c>
      <c r="H89" s="118"/>
      <c r="I89" s="33">
        <v>87</v>
      </c>
      <c r="J89" s="124">
        <v>125</v>
      </c>
      <c r="K89" s="124">
        <v>0</v>
      </c>
      <c r="L89" s="124">
        <v>0</v>
      </c>
      <c r="M89" s="124">
        <v>0</v>
      </c>
      <c r="N89" s="124">
        <v>125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355</v>
      </c>
      <c r="AF89" s="124">
        <v>0</v>
      </c>
      <c r="AG89" s="124">
        <v>0</v>
      </c>
      <c r="AH89" s="124">
        <v>0</v>
      </c>
      <c r="AI89" s="124">
        <v>355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125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-125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355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-355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1250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1250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3550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3550</v>
      </c>
      <c r="DF89" s="123">
        <f t="shared" si="59"/>
        <v>480</v>
      </c>
      <c r="DG89" s="123">
        <f t="shared" si="60"/>
        <v>-125</v>
      </c>
      <c r="DH89" s="123">
        <f t="shared" si="61"/>
        <v>0</v>
      </c>
      <c r="DI89" s="123">
        <f t="shared" si="62"/>
        <v>0</v>
      </c>
      <c r="DJ89" s="123">
        <f t="shared" si="63"/>
        <v>-355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-105</v>
      </c>
      <c r="D90" s="124">
        <v>0</v>
      </c>
      <c r="E90" s="124">
        <v>0</v>
      </c>
      <c r="F90" s="124">
        <v>-384.74400000000003</v>
      </c>
      <c r="G90" s="124">
        <v>-489.74400000000003</v>
      </c>
      <c r="H90" s="118"/>
      <c r="I90" s="33">
        <v>88</v>
      </c>
      <c r="J90" s="124">
        <v>105</v>
      </c>
      <c r="K90" s="124">
        <v>0</v>
      </c>
      <c r="L90" s="124">
        <v>0</v>
      </c>
      <c r="M90" s="124">
        <v>0</v>
      </c>
      <c r="N90" s="124">
        <v>105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384.74400000000003</v>
      </c>
      <c r="AF90" s="124">
        <v>0</v>
      </c>
      <c r="AG90" s="124">
        <v>0</v>
      </c>
      <c r="AH90" s="124">
        <v>0</v>
      </c>
      <c r="AI90" s="124">
        <v>384.74400000000003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105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-105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384.74400000000003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-384.74400000000003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1050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1050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3847.4400000000005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3847.4400000000005</v>
      </c>
      <c r="DF90" s="123">
        <f t="shared" si="59"/>
        <v>489.74400000000003</v>
      </c>
      <c r="DG90" s="123">
        <f t="shared" si="60"/>
        <v>-105</v>
      </c>
      <c r="DH90" s="123">
        <f t="shared" si="61"/>
        <v>0</v>
      </c>
      <c r="DI90" s="123">
        <f t="shared" si="62"/>
        <v>0</v>
      </c>
      <c r="DJ90" s="123">
        <f t="shared" si="63"/>
        <v>-384.74400000000003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-145</v>
      </c>
      <c r="D91" s="124">
        <v>0</v>
      </c>
      <c r="E91" s="124">
        <v>0</v>
      </c>
      <c r="F91" s="124">
        <v>-231</v>
      </c>
      <c r="G91" s="124">
        <v>-376</v>
      </c>
      <c r="H91" s="118"/>
      <c r="I91" s="33">
        <v>89</v>
      </c>
      <c r="J91" s="124">
        <v>145</v>
      </c>
      <c r="K91" s="124">
        <v>0</v>
      </c>
      <c r="L91" s="124">
        <v>0</v>
      </c>
      <c r="M91" s="124">
        <v>0</v>
      </c>
      <c r="N91" s="124">
        <v>145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231</v>
      </c>
      <c r="AF91" s="124">
        <v>0</v>
      </c>
      <c r="AG91" s="124">
        <v>0</v>
      </c>
      <c r="AH91" s="124">
        <v>0</v>
      </c>
      <c r="AI91" s="124">
        <v>231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145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-145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231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-231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1450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1450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2310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2310</v>
      </c>
      <c r="DF91" s="123">
        <f t="shared" si="59"/>
        <v>376</v>
      </c>
      <c r="DG91" s="123">
        <f t="shared" si="60"/>
        <v>-145</v>
      </c>
      <c r="DH91" s="123">
        <f t="shared" si="61"/>
        <v>0</v>
      </c>
      <c r="DI91" s="123">
        <f t="shared" si="62"/>
        <v>0</v>
      </c>
      <c r="DJ91" s="123">
        <f t="shared" si="63"/>
        <v>-231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-120</v>
      </c>
      <c r="D92" s="124">
        <v>0</v>
      </c>
      <c r="E92" s="124">
        <v>0</v>
      </c>
      <c r="F92" s="124">
        <v>-283</v>
      </c>
      <c r="G92" s="124">
        <v>-403</v>
      </c>
      <c r="H92" s="118"/>
      <c r="I92" s="33">
        <v>90</v>
      </c>
      <c r="J92" s="124">
        <v>120</v>
      </c>
      <c r="K92" s="124">
        <v>0</v>
      </c>
      <c r="L92" s="124">
        <v>0</v>
      </c>
      <c r="M92" s="124">
        <v>0</v>
      </c>
      <c r="N92" s="124">
        <v>120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283</v>
      </c>
      <c r="AF92" s="124">
        <v>0</v>
      </c>
      <c r="AG92" s="124">
        <v>0</v>
      </c>
      <c r="AH92" s="124">
        <v>0</v>
      </c>
      <c r="AI92" s="124">
        <v>283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120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-120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283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-283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1200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1200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2830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2830</v>
      </c>
      <c r="DF92" s="123">
        <f t="shared" si="59"/>
        <v>403</v>
      </c>
      <c r="DG92" s="123">
        <f t="shared" si="60"/>
        <v>-120</v>
      </c>
      <c r="DH92" s="123">
        <f t="shared" si="61"/>
        <v>0</v>
      </c>
      <c r="DI92" s="123">
        <f t="shared" si="62"/>
        <v>0</v>
      </c>
      <c r="DJ92" s="123">
        <f t="shared" si="63"/>
        <v>-283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-100</v>
      </c>
      <c r="D93" s="124">
        <v>0</v>
      </c>
      <c r="E93" s="124">
        <v>0</v>
      </c>
      <c r="F93" s="124">
        <v>-322.94400000000002</v>
      </c>
      <c r="G93" s="124">
        <v>-422.94400000000002</v>
      </c>
      <c r="H93" s="118"/>
      <c r="I93" s="33">
        <v>91</v>
      </c>
      <c r="J93" s="124">
        <v>100</v>
      </c>
      <c r="K93" s="124">
        <v>0</v>
      </c>
      <c r="L93" s="124">
        <v>0</v>
      </c>
      <c r="M93" s="124">
        <v>0</v>
      </c>
      <c r="N93" s="124">
        <v>100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322.94400000000002</v>
      </c>
      <c r="AF93" s="124">
        <v>0</v>
      </c>
      <c r="AG93" s="124">
        <v>0</v>
      </c>
      <c r="AH93" s="124">
        <v>0</v>
      </c>
      <c r="AI93" s="124">
        <v>322.94400000000002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100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-100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322.94400000000002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-322.94400000000002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1000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1000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3229.44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3229.44</v>
      </c>
      <c r="DF93" s="123">
        <f t="shared" si="59"/>
        <v>422.94400000000002</v>
      </c>
      <c r="DG93" s="123">
        <f t="shared" si="60"/>
        <v>-100</v>
      </c>
      <c r="DH93" s="123">
        <f t="shared" si="61"/>
        <v>0</v>
      </c>
      <c r="DI93" s="123">
        <f t="shared" si="62"/>
        <v>0</v>
      </c>
      <c r="DJ93" s="123">
        <f t="shared" si="63"/>
        <v>-322.94400000000002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-85</v>
      </c>
      <c r="D94" s="124">
        <v>0</v>
      </c>
      <c r="E94" s="124">
        <v>0</v>
      </c>
      <c r="F94" s="124">
        <v>-310.084</v>
      </c>
      <c r="G94" s="124">
        <v>-395.084</v>
      </c>
      <c r="H94" s="118"/>
      <c r="I94" s="33">
        <v>92</v>
      </c>
      <c r="J94" s="124">
        <v>85</v>
      </c>
      <c r="K94" s="124">
        <v>0</v>
      </c>
      <c r="L94" s="124">
        <v>0</v>
      </c>
      <c r="M94" s="124">
        <v>0</v>
      </c>
      <c r="N94" s="124">
        <v>85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310.084</v>
      </c>
      <c r="AF94" s="124">
        <v>0</v>
      </c>
      <c r="AG94" s="124">
        <v>0</v>
      </c>
      <c r="AH94" s="124">
        <v>0</v>
      </c>
      <c r="AI94" s="124">
        <v>310.084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85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-85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310.084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-310.084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850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850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3100.84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3100.84</v>
      </c>
      <c r="DF94" s="123">
        <f t="shared" si="59"/>
        <v>395.084</v>
      </c>
      <c r="DG94" s="123">
        <f t="shared" si="60"/>
        <v>-85</v>
      </c>
      <c r="DH94" s="123">
        <f t="shared" si="61"/>
        <v>0</v>
      </c>
      <c r="DI94" s="123">
        <f t="shared" si="62"/>
        <v>0</v>
      </c>
      <c r="DJ94" s="123">
        <f t="shared" si="63"/>
        <v>-310.084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-70</v>
      </c>
      <c r="D95" s="124">
        <v>0</v>
      </c>
      <c r="E95" s="124">
        <v>0</v>
      </c>
      <c r="F95" s="124">
        <v>-299.11399999999998</v>
      </c>
      <c r="G95" s="124">
        <v>-369.11399999999998</v>
      </c>
      <c r="H95" s="118"/>
      <c r="I95" s="33">
        <v>93</v>
      </c>
      <c r="J95" s="124">
        <v>70</v>
      </c>
      <c r="K95" s="124">
        <v>0</v>
      </c>
      <c r="L95" s="124">
        <v>0</v>
      </c>
      <c r="M95" s="124">
        <v>0</v>
      </c>
      <c r="N95" s="124">
        <v>70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299.11399999999998</v>
      </c>
      <c r="AF95" s="124">
        <v>0</v>
      </c>
      <c r="AG95" s="124">
        <v>0</v>
      </c>
      <c r="AH95" s="124">
        <v>0</v>
      </c>
      <c r="AI95" s="124">
        <v>299.11399999999998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70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-70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299.11399999999998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-299.11399999999998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700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700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2991.14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2991.14</v>
      </c>
      <c r="DF95" s="123">
        <f t="shared" si="59"/>
        <v>369.11399999999998</v>
      </c>
      <c r="DG95" s="123">
        <f t="shared" si="60"/>
        <v>-70</v>
      </c>
      <c r="DH95" s="123">
        <f t="shared" si="61"/>
        <v>0</v>
      </c>
      <c r="DI95" s="123">
        <f t="shared" si="62"/>
        <v>0</v>
      </c>
      <c r="DJ95" s="123">
        <f t="shared" si="63"/>
        <v>-299.11399999999998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-60</v>
      </c>
      <c r="D96" s="124">
        <v>0</v>
      </c>
      <c r="E96" s="124">
        <v>0</v>
      </c>
      <c r="F96" s="124">
        <v>-294.20400000000001</v>
      </c>
      <c r="G96" s="124">
        <v>-354.20400000000001</v>
      </c>
      <c r="H96" s="118"/>
      <c r="I96" s="33">
        <v>94</v>
      </c>
      <c r="J96" s="124">
        <v>60</v>
      </c>
      <c r="K96" s="124">
        <v>0</v>
      </c>
      <c r="L96" s="124">
        <v>0</v>
      </c>
      <c r="M96" s="124">
        <v>0</v>
      </c>
      <c r="N96" s="124">
        <v>60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294.20400000000001</v>
      </c>
      <c r="AF96" s="124">
        <v>0</v>
      </c>
      <c r="AG96" s="124">
        <v>0</v>
      </c>
      <c r="AH96" s="124">
        <v>0</v>
      </c>
      <c r="AI96" s="124">
        <v>294.20400000000001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60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-60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294.20400000000001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-294.20400000000001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600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600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2942.04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2942.04</v>
      </c>
      <c r="DF96" s="123">
        <f t="shared" si="59"/>
        <v>354.20400000000001</v>
      </c>
      <c r="DG96" s="123">
        <f t="shared" si="60"/>
        <v>-60</v>
      </c>
      <c r="DH96" s="123">
        <f t="shared" si="61"/>
        <v>0</v>
      </c>
      <c r="DI96" s="123">
        <f t="shared" si="62"/>
        <v>0</v>
      </c>
      <c r="DJ96" s="123">
        <f t="shared" si="63"/>
        <v>-294.20400000000001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-55</v>
      </c>
      <c r="D97" s="124">
        <v>0</v>
      </c>
      <c r="E97" s="124">
        <v>0</v>
      </c>
      <c r="F97" s="124">
        <v>-295.84199999999998</v>
      </c>
      <c r="G97" s="124">
        <v>-350.84199999999998</v>
      </c>
      <c r="H97" s="118"/>
      <c r="I97" s="33">
        <v>95</v>
      </c>
      <c r="J97" s="124">
        <v>55</v>
      </c>
      <c r="K97" s="124">
        <v>0</v>
      </c>
      <c r="L97" s="124">
        <v>0</v>
      </c>
      <c r="M97" s="124">
        <v>0</v>
      </c>
      <c r="N97" s="124">
        <v>55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295.84199999999998</v>
      </c>
      <c r="AF97" s="124">
        <v>0</v>
      </c>
      <c r="AG97" s="124">
        <v>0</v>
      </c>
      <c r="AH97" s="124">
        <v>0</v>
      </c>
      <c r="AI97" s="124">
        <v>295.84199999999998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55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-55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295.84199999999998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-295.84199999999998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550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550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2958.42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2958.42</v>
      </c>
      <c r="DF97" s="123">
        <f t="shared" si="59"/>
        <v>350.84199999999998</v>
      </c>
      <c r="DG97" s="123">
        <f t="shared" si="60"/>
        <v>-55</v>
      </c>
      <c r="DH97" s="123">
        <f t="shared" si="61"/>
        <v>0</v>
      </c>
      <c r="DI97" s="123">
        <f t="shared" si="62"/>
        <v>0</v>
      </c>
      <c r="DJ97" s="123">
        <f t="shared" si="63"/>
        <v>-295.84199999999998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-60</v>
      </c>
      <c r="D98" s="124">
        <v>0</v>
      </c>
      <c r="E98" s="124">
        <v>0</v>
      </c>
      <c r="F98" s="124">
        <v>-305.02199999999999</v>
      </c>
      <c r="G98" s="124">
        <v>-365.02199999999999</v>
      </c>
      <c r="H98" s="118"/>
      <c r="I98" s="33">
        <v>96</v>
      </c>
      <c r="J98" s="124">
        <v>60</v>
      </c>
      <c r="K98" s="124">
        <v>0</v>
      </c>
      <c r="L98" s="124">
        <v>0</v>
      </c>
      <c r="M98" s="124">
        <v>0</v>
      </c>
      <c r="N98" s="124">
        <v>60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305.02199999999999</v>
      </c>
      <c r="AF98" s="124">
        <v>0</v>
      </c>
      <c r="AG98" s="124">
        <v>0</v>
      </c>
      <c r="AH98" s="124">
        <v>0</v>
      </c>
      <c r="AI98" s="124">
        <v>305.02199999999999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60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-60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305.02199999999999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-305.02199999999999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15124.920000000002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15124.920000000002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76890.555804000003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76890.555804000003</v>
      </c>
      <c r="DF98" s="123">
        <f t="shared" si="59"/>
        <v>365.02199999999999</v>
      </c>
      <c r="DG98" s="123">
        <f t="shared" si="60"/>
        <v>-60</v>
      </c>
      <c r="DH98" s="123">
        <f t="shared" si="61"/>
        <v>0</v>
      </c>
      <c r="DI98" s="123">
        <f t="shared" si="62"/>
        <v>0</v>
      </c>
      <c r="DJ98" s="123">
        <f t="shared" si="63"/>
        <v>-305.02199999999999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0.95292775000000007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-0.95292775000000007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1.9425607499999999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-1.9425607499999999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1.31605075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1.31605075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3.7885691450999999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3.7885691450999999</v>
      </c>
      <c r="DE99" s="128"/>
      <c r="DF99" s="123">
        <f t="shared" si="59"/>
        <v>2.8954884999999999</v>
      </c>
      <c r="DG99" s="123">
        <f t="shared" si="60"/>
        <v>-0.95292775000000007</v>
      </c>
      <c r="DH99" s="123">
        <f t="shared" si="61"/>
        <v>0</v>
      </c>
      <c r="DI99" s="123">
        <f t="shared" si="62"/>
        <v>0</v>
      </c>
      <c r="DJ99" s="123">
        <f t="shared" si="63"/>
        <v>-1.9425607499999999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44772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44772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6.06</v>
      </c>
      <c r="N3" s="113">
        <v>0</v>
      </c>
      <c r="O3" s="95">
        <v>-45</v>
      </c>
      <c r="P3" s="95">
        <v>-130</v>
      </c>
      <c r="Q3" s="95">
        <v>0</v>
      </c>
      <c r="R3" s="95">
        <v>0</v>
      </c>
      <c r="S3" s="114">
        <v>0</v>
      </c>
      <c r="U3" s="115">
        <v>-175</v>
      </c>
      <c r="V3" s="116">
        <v>6.06</v>
      </c>
      <c r="W3">
        <v>0</v>
      </c>
      <c r="X3">
        <v>-45</v>
      </c>
      <c r="Y3">
        <v>0</v>
      </c>
      <c r="Z3">
        <v>6.06</v>
      </c>
      <c r="AA3">
        <v>-130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5.2</v>
      </c>
      <c r="N4" s="115">
        <v>0</v>
      </c>
      <c r="O4" s="88">
        <v>-70</v>
      </c>
      <c r="P4" s="88">
        <v>-163</v>
      </c>
      <c r="Q4" s="88">
        <v>0</v>
      </c>
      <c r="R4" s="88">
        <v>0</v>
      </c>
      <c r="S4" s="116">
        <v>0</v>
      </c>
      <c r="U4" s="115">
        <v>-233</v>
      </c>
      <c r="V4" s="116">
        <v>5.2</v>
      </c>
      <c r="W4">
        <v>0</v>
      </c>
      <c r="X4">
        <v>-70</v>
      </c>
      <c r="Y4">
        <v>0</v>
      </c>
      <c r="Z4">
        <v>5.2</v>
      </c>
      <c r="AA4">
        <v>-163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2.5</v>
      </c>
      <c r="N5" s="115">
        <v>0</v>
      </c>
      <c r="O5" s="88">
        <v>-90</v>
      </c>
      <c r="P5" s="88">
        <v>-188</v>
      </c>
      <c r="Q5" s="88">
        <v>0</v>
      </c>
      <c r="R5" s="88">
        <v>0</v>
      </c>
      <c r="S5" s="116">
        <v>0</v>
      </c>
      <c r="U5" s="115">
        <v>-278</v>
      </c>
      <c r="V5" s="116">
        <v>2.5</v>
      </c>
      <c r="W5">
        <v>0</v>
      </c>
      <c r="X5">
        <v>-90</v>
      </c>
      <c r="Y5">
        <v>0</v>
      </c>
      <c r="Z5">
        <v>2.5</v>
      </c>
      <c r="AA5">
        <v>-188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-110</v>
      </c>
      <c r="P6" s="88">
        <v>-218</v>
      </c>
      <c r="Q6" s="88">
        <v>0</v>
      </c>
      <c r="R6" s="88">
        <v>0</v>
      </c>
      <c r="S6" s="116">
        <v>0</v>
      </c>
      <c r="U6" s="115">
        <v>-328</v>
      </c>
      <c r="V6" s="116">
        <v>0</v>
      </c>
      <c r="W6">
        <v>0</v>
      </c>
      <c r="X6">
        <v>-110</v>
      </c>
      <c r="Y6">
        <v>0</v>
      </c>
      <c r="Z6">
        <v>0</v>
      </c>
      <c r="AA6">
        <v>-218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0.48</v>
      </c>
      <c r="N7" s="115">
        <v>0</v>
      </c>
      <c r="O7" s="88">
        <v>-145</v>
      </c>
      <c r="P7" s="88">
        <v>-261</v>
      </c>
      <c r="Q7" s="88">
        <v>0</v>
      </c>
      <c r="R7" s="88">
        <v>0</v>
      </c>
      <c r="S7" s="116">
        <v>0</v>
      </c>
      <c r="U7" s="115">
        <v>-406</v>
      </c>
      <c r="V7" s="116">
        <v>0.48</v>
      </c>
      <c r="W7">
        <v>0</v>
      </c>
      <c r="X7">
        <v>-145</v>
      </c>
      <c r="Y7">
        <v>0</v>
      </c>
      <c r="Z7">
        <v>0.48</v>
      </c>
      <c r="AA7">
        <v>-261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-165</v>
      </c>
      <c r="P8" s="88">
        <v>-281</v>
      </c>
      <c r="Q8" s="88">
        <v>0</v>
      </c>
      <c r="R8" s="88">
        <v>0</v>
      </c>
      <c r="S8" s="116">
        <v>0</v>
      </c>
      <c r="U8" s="115">
        <v>-446</v>
      </c>
      <c r="V8" s="116">
        <v>0</v>
      </c>
      <c r="W8">
        <v>0</v>
      </c>
      <c r="X8">
        <v>-165</v>
      </c>
      <c r="Y8">
        <v>0</v>
      </c>
      <c r="Z8">
        <v>0</v>
      </c>
      <c r="AA8">
        <v>-281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-185</v>
      </c>
      <c r="P9" s="88">
        <v>-308</v>
      </c>
      <c r="Q9" s="88">
        <v>0</v>
      </c>
      <c r="R9" s="88">
        <v>0</v>
      </c>
      <c r="S9" s="116">
        <v>0</v>
      </c>
      <c r="U9" s="115">
        <v>-493</v>
      </c>
      <c r="V9" s="116">
        <v>0</v>
      </c>
      <c r="W9">
        <v>0</v>
      </c>
      <c r="X9">
        <v>-185</v>
      </c>
      <c r="Y9">
        <v>0</v>
      </c>
      <c r="Z9">
        <v>0</v>
      </c>
      <c r="AA9">
        <v>-308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-210</v>
      </c>
      <c r="P10" s="88">
        <v>-337</v>
      </c>
      <c r="Q10" s="88">
        <v>0</v>
      </c>
      <c r="R10" s="88">
        <v>0</v>
      </c>
      <c r="S10" s="116">
        <v>0</v>
      </c>
      <c r="U10" s="115">
        <v>-547</v>
      </c>
      <c r="V10" s="116">
        <v>0</v>
      </c>
      <c r="W10">
        <v>0</v>
      </c>
      <c r="X10">
        <v>-210</v>
      </c>
      <c r="Y10">
        <v>0</v>
      </c>
      <c r="Z10">
        <v>0</v>
      </c>
      <c r="AA10">
        <v>-337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1.25</v>
      </c>
      <c r="N11" s="115">
        <v>0</v>
      </c>
      <c r="O11" s="88">
        <v>-220</v>
      </c>
      <c r="P11" s="88">
        <v>-350</v>
      </c>
      <c r="Q11" s="88">
        <v>0</v>
      </c>
      <c r="R11" s="88">
        <v>0</v>
      </c>
      <c r="S11" s="116">
        <v>0</v>
      </c>
      <c r="U11" s="115">
        <v>-570</v>
      </c>
      <c r="V11" s="116">
        <v>1.25</v>
      </c>
      <c r="W11">
        <v>0</v>
      </c>
      <c r="X11">
        <v>-220</v>
      </c>
      <c r="Y11">
        <v>0</v>
      </c>
      <c r="Z11">
        <v>1.25</v>
      </c>
      <c r="AA11">
        <v>-350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2.02</v>
      </c>
      <c r="N12" s="115">
        <v>0</v>
      </c>
      <c r="O12" s="88">
        <v>-230</v>
      </c>
      <c r="P12" s="88">
        <v>-367</v>
      </c>
      <c r="Q12" s="88">
        <v>0</v>
      </c>
      <c r="R12" s="88">
        <v>0</v>
      </c>
      <c r="S12" s="116">
        <v>0</v>
      </c>
      <c r="U12" s="115">
        <v>-597</v>
      </c>
      <c r="V12" s="116">
        <v>2.02</v>
      </c>
      <c r="W12">
        <v>0</v>
      </c>
      <c r="X12">
        <v>-230</v>
      </c>
      <c r="Y12">
        <v>0</v>
      </c>
      <c r="Z12">
        <v>2.02</v>
      </c>
      <c r="AA12">
        <v>-367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2.31</v>
      </c>
      <c r="N13" s="115">
        <v>0</v>
      </c>
      <c r="O13" s="88">
        <v>-245</v>
      </c>
      <c r="P13" s="88">
        <v>-385</v>
      </c>
      <c r="Q13" s="88">
        <v>0</v>
      </c>
      <c r="R13" s="88">
        <v>0</v>
      </c>
      <c r="S13" s="116">
        <v>0</v>
      </c>
      <c r="U13" s="115">
        <v>-630</v>
      </c>
      <c r="V13" s="116">
        <v>2.31</v>
      </c>
      <c r="W13">
        <v>0</v>
      </c>
      <c r="X13">
        <v>-245</v>
      </c>
      <c r="Y13">
        <v>0</v>
      </c>
      <c r="Z13">
        <v>2.31</v>
      </c>
      <c r="AA13">
        <v>-385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2.5</v>
      </c>
      <c r="N14" s="115">
        <v>0</v>
      </c>
      <c r="O14" s="88">
        <v>-255</v>
      </c>
      <c r="P14" s="88">
        <v>-401</v>
      </c>
      <c r="Q14" s="88">
        <v>0</v>
      </c>
      <c r="R14" s="88">
        <v>0</v>
      </c>
      <c r="S14" s="116">
        <v>0</v>
      </c>
      <c r="U14" s="115">
        <v>-656</v>
      </c>
      <c r="V14" s="116">
        <v>2.5</v>
      </c>
      <c r="W14">
        <v>0</v>
      </c>
      <c r="X14">
        <v>-255</v>
      </c>
      <c r="Y14">
        <v>0</v>
      </c>
      <c r="Z14">
        <v>2.5</v>
      </c>
      <c r="AA14">
        <v>-401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1.06</v>
      </c>
      <c r="N15" s="115">
        <v>0</v>
      </c>
      <c r="O15" s="88">
        <v>-275</v>
      </c>
      <c r="P15" s="88">
        <v>-423</v>
      </c>
      <c r="Q15" s="88">
        <v>0</v>
      </c>
      <c r="R15" s="88">
        <v>0</v>
      </c>
      <c r="S15" s="116">
        <v>0</v>
      </c>
      <c r="U15" s="115">
        <v>-698</v>
      </c>
      <c r="V15" s="116">
        <v>1.06</v>
      </c>
      <c r="W15">
        <v>0</v>
      </c>
      <c r="X15">
        <v>-275</v>
      </c>
      <c r="Y15">
        <v>0</v>
      </c>
      <c r="Z15">
        <v>1.06</v>
      </c>
      <c r="AA15">
        <v>-423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2.89</v>
      </c>
      <c r="N16" s="115">
        <v>0</v>
      </c>
      <c r="O16" s="88">
        <v>-290</v>
      </c>
      <c r="P16" s="88">
        <v>-433</v>
      </c>
      <c r="Q16" s="88">
        <v>0</v>
      </c>
      <c r="R16" s="88">
        <v>0</v>
      </c>
      <c r="S16" s="116">
        <v>0</v>
      </c>
      <c r="U16" s="115">
        <v>-723</v>
      </c>
      <c r="V16" s="116">
        <v>2.89</v>
      </c>
      <c r="W16">
        <v>0</v>
      </c>
      <c r="X16">
        <v>-290</v>
      </c>
      <c r="Y16">
        <v>0</v>
      </c>
      <c r="Z16">
        <v>2.89</v>
      </c>
      <c r="AA16">
        <v>-433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4.72</v>
      </c>
      <c r="N17" s="115">
        <v>0</v>
      </c>
      <c r="O17" s="88">
        <v>-300</v>
      </c>
      <c r="P17" s="88">
        <v>-443</v>
      </c>
      <c r="Q17" s="88">
        <v>0</v>
      </c>
      <c r="R17" s="88">
        <v>0</v>
      </c>
      <c r="S17" s="116">
        <v>0</v>
      </c>
      <c r="U17" s="115">
        <v>-743</v>
      </c>
      <c r="V17" s="116">
        <v>4.72</v>
      </c>
      <c r="W17">
        <v>0</v>
      </c>
      <c r="X17">
        <v>-300</v>
      </c>
      <c r="Y17">
        <v>0</v>
      </c>
      <c r="Z17">
        <v>4.72</v>
      </c>
      <c r="AA17">
        <v>-443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7.7</v>
      </c>
      <c r="N18" s="115">
        <v>0</v>
      </c>
      <c r="O18" s="88">
        <v>-310</v>
      </c>
      <c r="P18" s="88">
        <v>-456</v>
      </c>
      <c r="Q18" s="88">
        <v>0</v>
      </c>
      <c r="R18" s="88">
        <v>0</v>
      </c>
      <c r="S18" s="116">
        <v>0</v>
      </c>
      <c r="U18" s="115">
        <v>-766</v>
      </c>
      <c r="V18" s="116">
        <v>7.7</v>
      </c>
      <c r="W18">
        <v>0</v>
      </c>
      <c r="X18">
        <v>-310</v>
      </c>
      <c r="Y18">
        <v>0</v>
      </c>
      <c r="Z18">
        <v>7.7</v>
      </c>
      <c r="AA18">
        <v>-456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3.37</v>
      </c>
      <c r="N19" s="115">
        <v>0</v>
      </c>
      <c r="O19" s="88">
        <v>-320</v>
      </c>
      <c r="P19" s="88">
        <v>-468</v>
      </c>
      <c r="Q19" s="88">
        <v>0</v>
      </c>
      <c r="R19" s="88">
        <v>0</v>
      </c>
      <c r="S19" s="116">
        <v>0</v>
      </c>
      <c r="U19" s="115">
        <v>-788</v>
      </c>
      <c r="V19" s="116">
        <v>3.37</v>
      </c>
      <c r="W19">
        <v>0</v>
      </c>
      <c r="X19">
        <v>-320</v>
      </c>
      <c r="Y19">
        <v>0</v>
      </c>
      <c r="Z19">
        <v>3.37</v>
      </c>
      <c r="AA19">
        <v>-468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4.8099999999999996</v>
      </c>
      <c r="N20" s="115">
        <v>0</v>
      </c>
      <c r="O20" s="88">
        <v>-330</v>
      </c>
      <c r="P20" s="88">
        <v>-476</v>
      </c>
      <c r="Q20" s="88">
        <v>0</v>
      </c>
      <c r="R20" s="88">
        <v>0</v>
      </c>
      <c r="S20" s="116">
        <v>0</v>
      </c>
      <c r="U20" s="115">
        <v>-806</v>
      </c>
      <c r="V20" s="116">
        <v>4.8099999999999996</v>
      </c>
      <c r="W20">
        <v>0</v>
      </c>
      <c r="X20">
        <v>-330</v>
      </c>
      <c r="Y20">
        <v>0</v>
      </c>
      <c r="Z20">
        <v>4.8099999999999996</v>
      </c>
      <c r="AA20">
        <v>-476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5.68</v>
      </c>
      <c r="N21" s="115">
        <v>0</v>
      </c>
      <c r="O21" s="88">
        <v>-340</v>
      </c>
      <c r="P21" s="88">
        <v>-487</v>
      </c>
      <c r="Q21" s="88">
        <v>0</v>
      </c>
      <c r="R21" s="88">
        <v>0</v>
      </c>
      <c r="S21" s="116">
        <v>0</v>
      </c>
      <c r="U21" s="115">
        <v>-827</v>
      </c>
      <c r="V21" s="116">
        <v>5.68</v>
      </c>
      <c r="W21">
        <v>0</v>
      </c>
      <c r="X21">
        <v>-340</v>
      </c>
      <c r="Y21">
        <v>0</v>
      </c>
      <c r="Z21">
        <v>5.68</v>
      </c>
      <c r="AA21">
        <v>-487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0.96</v>
      </c>
      <c r="N22" s="115">
        <v>0</v>
      </c>
      <c r="O22" s="88">
        <v>-350</v>
      </c>
      <c r="P22" s="88">
        <v>-498</v>
      </c>
      <c r="Q22" s="88">
        <v>0</v>
      </c>
      <c r="R22" s="88">
        <v>0</v>
      </c>
      <c r="S22" s="116">
        <v>0</v>
      </c>
      <c r="U22" s="115">
        <v>-848</v>
      </c>
      <c r="V22" s="116">
        <v>0.96</v>
      </c>
      <c r="W22">
        <v>0</v>
      </c>
      <c r="X22">
        <v>-350</v>
      </c>
      <c r="Y22">
        <v>0</v>
      </c>
      <c r="Z22">
        <v>0.96</v>
      </c>
      <c r="AA22">
        <v>-498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8.3699999999999992</v>
      </c>
      <c r="N23" s="115">
        <v>0</v>
      </c>
      <c r="O23" s="88">
        <v>-350</v>
      </c>
      <c r="P23" s="88">
        <v>-503</v>
      </c>
      <c r="Q23" s="88">
        <v>0</v>
      </c>
      <c r="R23" s="88">
        <v>0</v>
      </c>
      <c r="S23" s="116">
        <v>0</v>
      </c>
      <c r="U23" s="115">
        <v>-853</v>
      </c>
      <c r="V23" s="116">
        <v>8.3699999999999992</v>
      </c>
      <c r="W23">
        <v>0</v>
      </c>
      <c r="X23">
        <v>-350</v>
      </c>
      <c r="Y23">
        <v>0</v>
      </c>
      <c r="Z23">
        <v>8.3699999999999992</v>
      </c>
      <c r="AA23">
        <v>-503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7.7</v>
      </c>
      <c r="N24" s="115">
        <v>0</v>
      </c>
      <c r="O24" s="88">
        <v>-355</v>
      </c>
      <c r="P24" s="88">
        <v>-520</v>
      </c>
      <c r="Q24" s="88">
        <v>0</v>
      </c>
      <c r="R24" s="88">
        <v>0</v>
      </c>
      <c r="S24" s="116">
        <v>0</v>
      </c>
      <c r="U24" s="115">
        <v>-875</v>
      </c>
      <c r="V24" s="116">
        <v>7.7</v>
      </c>
      <c r="W24">
        <v>0</v>
      </c>
      <c r="X24">
        <v>-355</v>
      </c>
      <c r="Y24">
        <v>0</v>
      </c>
      <c r="Z24">
        <v>7.7</v>
      </c>
      <c r="AA24">
        <v>-520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12.51</v>
      </c>
      <c r="N25" s="115">
        <v>0</v>
      </c>
      <c r="O25" s="88">
        <v>-355</v>
      </c>
      <c r="P25" s="88">
        <v>-531</v>
      </c>
      <c r="Q25" s="88">
        <v>0</v>
      </c>
      <c r="R25" s="88">
        <v>0</v>
      </c>
      <c r="S25" s="116">
        <v>0</v>
      </c>
      <c r="U25" s="115">
        <v>-886</v>
      </c>
      <c r="V25" s="116">
        <v>12.51</v>
      </c>
      <c r="W25">
        <v>0</v>
      </c>
      <c r="X25">
        <v>-355</v>
      </c>
      <c r="Y25">
        <v>0</v>
      </c>
      <c r="Z25">
        <v>12.51</v>
      </c>
      <c r="AA25">
        <v>-531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7.22</v>
      </c>
      <c r="N26" s="115">
        <v>0</v>
      </c>
      <c r="O26" s="88">
        <v>-360</v>
      </c>
      <c r="P26" s="88">
        <v>-559</v>
      </c>
      <c r="Q26" s="88">
        <v>0</v>
      </c>
      <c r="R26" s="88">
        <v>0</v>
      </c>
      <c r="S26" s="116">
        <v>0</v>
      </c>
      <c r="U26" s="115">
        <v>-919</v>
      </c>
      <c r="V26" s="116">
        <v>7.22</v>
      </c>
      <c r="W26">
        <v>0</v>
      </c>
      <c r="X26">
        <v>-360</v>
      </c>
      <c r="Y26">
        <v>0</v>
      </c>
      <c r="Z26">
        <v>7.22</v>
      </c>
      <c r="AA26">
        <v>-559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7.02</v>
      </c>
      <c r="N27" s="115">
        <v>0</v>
      </c>
      <c r="O27" s="88">
        <v>-285</v>
      </c>
      <c r="P27" s="88">
        <v>-565</v>
      </c>
      <c r="Q27" s="88">
        <v>0</v>
      </c>
      <c r="R27" s="88">
        <v>0</v>
      </c>
      <c r="S27" s="116">
        <v>0</v>
      </c>
      <c r="U27" s="115">
        <v>-850</v>
      </c>
      <c r="V27" s="116">
        <v>7.02</v>
      </c>
      <c r="W27">
        <v>0</v>
      </c>
      <c r="X27">
        <v>-285</v>
      </c>
      <c r="Y27">
        <v>0</v>
      </c>
      <c r="Z27">
        <v>7.02</v>
      </c>
      <c r="AA27">
        <v>-565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10.59</v>
      </c>
      <c r="N28" s="115">
        <v>0</v>
      </c>
      <c r="O28" s="88">
        <v>-290</v>
      </c>
      <c r="P28" s="88">
        <v>-567</v>
      </c>
      <c r="Q28" s="88">
        <v>0</v>
      </c>
      <c r="R28" s="88">
        <v>0</v>
      </c>
      <c r="S28" s="116">
        <v>0</v>
      </c>
      <c r="U28" s="115">
        <v>-857</v>
      </c>
      <c r="V28" s="116">
        <v>10.59</v>
      </c>
      <c r="W28">
        <v>0</v>
      </c>
      <c r="X28">
        <v>-290</v>
      </c>
      <c r="Y28">
        <v>0</v>
      </c>
      <c r="Z28">
        <v>10.59</v>
      </c>
      <c r="AA28">
        <v>-567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2.41</v>
      </c>
      <c r="N29" s="115">
        <v>0</v>
      </c>
      <c r="O29" s="88">
        <v>-290</v>
      </c>
      <c r="P29" s="88">
        <v>-579</v>
      </c>
      <c r="Q29" s="88">
        <v>0</v>
      </c>
      <c r="R29" s="88">
        <v>0</v>
      </c>
      <c r="S29" s="116">
        <v>0</v>
      </c>
      <c r="U29" s="115">
        <v>-869</v>
      </c>
      <c r="V29" s="116">
        <v>2.41</v>
      </c>
      <c r="W29">
        <v>0</v>
      </c>
      <c r="X29">
        <v>-290</v>
      </c>
      <c r="Y29">
        <v>0</v>
      </c>
      <c r="Z29">
        <v>2.41</v>
      </c>
      <c r="AA29">
        <v>-579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8.76</v>
      </c>
      <c r="N30" s="115">
        <v>0</v>
      </c>
      <c r="O30" s="88">
        <v>-300</v>
      </c>
      <c r="P30" s="88">
        <v>-608</v>
      </c>
      <c r="Q30" s="88">
        <v>0</v>
      </c>
      <c r="R30" s="88">
        <v>0</v>
      </c>
      <c r="S30" s="116">
        <v>0</v>
      </c>
      <c r="U30" s="115">
        <v>-908</v>
      </c>
      <c r="V30" s="116">
        <v>8.76</v>
      </c>
      <c r="W30">
        <v>0</v>
      </c>
      <c r="X30">
        <v>-300</v>
      </c>
      <c r="Y30">
        <v>0</v>
      </c>
      <c r="Z30">
        <v>8.76</v>
      </c>
      <c r="AA30">
        <v>-608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9.91</v>
      </c>
      <c r="N31" s="115">
        <v>0</v>
      </c>
      <c r="O31" s="88">
        <v>-305</v>
      </c>
      <c r="P31" s="88">
        <v>-622</v>
      </c>
      <c r="Q31" s="88">
        <v>0</v>
      </c>
      <c r="R31" s="88">
        <v>0</v>
      </c>
      <c r="S31" s="116">
        <v>0</v>
      </c>
      <c r="U31" s="115">
        <v>-927</v>
      </c>
      <c r="V31" s="116">
        <v>9.91</v>
      </c>
      <c r="W31">
        <v>0</v>
      </c>
      <c r="X31">
        <v>-305</v>
      </c>
      <c r="Y31">
        <v>0</v>
      </c>
      <c r="Z31">
        <v>9.91</v>
      </c>
      <c r="AA31">
        <v>-622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12.8</v>
      </c>
      <c r="N32" s="115">
        <v>0</v>
      </c>
      <c r="O32" s="88">
        <v>-320</v>
      </c>
      <c r="P32" s="88">
        <v>-639</v>
      </c>
      <c r="Q32" s="88">
        <v>0</v>
      </c>
      <c r="R32" s="88">
        <v>0</v>
      </c>
      <c r="S32" s="116">
        <v>0</v>
      </c>
      <c r="U32" s="115">
        <v>-959</v>
      </c>
      <c r="V32" s="116">
        <v>12.8</v>
      </c>
      <c r="W32">
        <v>0</v>
      </c>
      <c r="X32">
        <v>-320</v>
      </c>
      <c r="Y32">
        <v>0</v>
      </c>
      <c r="Z32">
        <v>12.8</v>
      </c>
      <c r="AA32">
        <v>-639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5.87</v>
      </c>
      <c r="N33" s="115">
        <v>0</v>
      </c>
      <c r="O33" s="88">
        <v>-335</v>
      </c>
      <c r="P33" s="88">
        <v>-659</v>
      </c>
      <c r="Q33" s="88">
        <v>0</v>
      </c>
      <c r="R33" s="88">
        <v>0</v>
      </c>
      <c r="S33" s="116">
        <v>0</v>
      </c>
      <c r="U33" s="115">
        <v>-994</v>
      </c>
      <c r="V33" s="116">
        <v>5.87</v>
      </c>
      <c r="W33">
        <v>0</v>
      </c>
      <c r="X33">
        <v>-335</v>
      </c>
      <c r="Y33">
        <v>0</v>
      </c>
      <c r="Z33">
        <v>5.87</v>
      </c>
      <c r="AA33">
        <v>-659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6.45</v>
      </c>
      <c r="N34" s="115">
        <v>0</v>
      </c>
      <c r="O34" s="88">
        <v>-345</v>
      </c>
      <c r="P34" s="88">
        <v>-673</v>
      </c>
      <c r="Q34" s="88">
        <v>0</v>
      </c>
      <c r="R34" s="88">
        <v>0</v>
      </c>
      <c r="S34" s="116">
        <v>0</v>
      </c>
      <c r="U34" s="115">
        <v>-1018</v>
      </c>
      <c r="V34" s="116">
        <v>6.45</v>
      </c>
      <c r="W34">
        <v>0</v>
      </c>
      <c r="X34">
        <v>-345</v>
      </c>
      <c r="Y34">
        <v>0</v>
      </c>
      <c r="Z34">
        <v>6.45</v>
      </c>
      <c r="AA34">
        <v>-673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8.18</v>
      </c>
      <c r="N35" s="115">
        <v>0</v>
      </c>
      <c r="O35" s="88">
        <v>-360</v>
      </c>
      <c r="P35" s="88">
        <v>-688</v>
      </c>
      <c r="Q35" s="88">
        <v>0</v>
      </c>
      <c r="R35" s="88">
        <v>0</v>
      </c>
      <c r="S35" s="116">
        <v>0</v>
      </c>
      <c r="U35" s="115">
        <v>-1048</v>
      </c>
      <c r="V35" s="116">
        <v>8.18</v>
      </c>
      <c r="W35">
        <v>0</v>
      </c>
      <c r="X35">
        <v>-360</v>
      </c>
      <c r="Y35">
        <v>0</v>
      </c>
      <c r="Z35">
        <v>8.18</v>
      </c>
      <c r="AA35">
        <v>-688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3.66</v>
      </c>
      <c r="N36" s="115">
        <v>0</v>
      </c>
      <c r="O36" s="88">
        <v>-365</v>
      </c>
      <c r="P36" s="88">
        <v>-688</v>
      </c>
      <c r="Q36" s="88">
        <v>0</v>
      </c>
      <c r="R36" s="88">
        <v>0</v>
      </c>
      <c r="S36" s="116">
        <v>0</v>
      </c>
      <c r="U36" s="115">
        <v>-1053</v>
      </c>
      <c r="V36" s="116">
        <v>3.66</v>
      </c>
      <c r="W36">
        <v>0</v>
      </c>
      <c r="X36">
        <v>-365</v>
      </c>
      <c r="Y36">
        <v>0</v>
      </c>
      <c r="Z36">
        <v>3.66</v>
      </c>
      <c r="AA36">
        <v>-688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10.59</v>
      </c>
      <c r="N37" s="115">
        <v>0</v>
      </c>
      <c r="O37" s="88">
        <v>-370</v>
      </c>
      <c r="P37" s="88">
        <v>-578.70000000000005</v>
      </c>
      <c r="Q37" s="88">
        <v>0</v>
      </c>
      <c r="R37" s="88">
        <v>0</v>
      </c>
      <c r="S37" s="116">
        <v>0</v>
      </c>
      <c r="U37" s="115">
        <v>-948.7</v>
      </c>
      <c r="V37" s="116">
        <v>10.59</v>
      </c>
      <c r="W37">
        <v>0</v>
      </c>
      <c r="X37">
        <v>-370</v>
      </c>
      <c r="Y37">
        <v>0</v>
      </c>
      <c r="Z37">
        <v>10.59</v>
      </c>
      <c r="AA37">
        <v>-578.70000000000005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11.55</v>
      </c>
      <c r="N38" s="115">
        <v>0</v>
      </c>
      <c r="O38" s="88">
        <v>-331.9</v>
      </c>
      <c r="P38" s="88">
        <v>-482</v>
      </c>
      <c r="Q38" s="88">
        <v>0</v>
      </c>
      <c r="R38" s="88">
        <v>0</v>
      </c>
      <c r="S38" s="116">
        <v>0</v>
      </c>
      <c r="U38" s="115">
        <v>-813.9</v>
      </c>
      <c r="V38" s="116">
        <v>11.55</v>
      </c>
      <c r="W38">
        <v>0</v>
      </c>
      <c r="X38">
        <v>-331.9</v>
      </c>
      <c r="Y38">
        <v>0</v>
      </c>
      <c r="Z38">
        <v>11.55</v>
      </c>
      <c r="AA38">
        <v>-482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13.18</v>
      </c>
      <c r="N39" s="115">
        <v>0</v>
      </c>
      <c r="O39" s="88">
        <v>-309</v>
      </c>
      <c r="P39" s="88">
        <v>-480</v>
      </c>
      <c r="Q39" s="88">
        <v>0</v>
      </c>
      <c r="R39" s="88">
        <v>0</v>
      </c>
      <c r="S39" s="116">
        <v>0</v>
      </c>
      <c r="U39" s="115">
        <v>-789</v>
      </c>
      <c r="V39" s="116">
        <v>13.18</v>
      </c>
      <c r="W39">
        <v>0</v>
      </c>
      <c r="X39">
        <v>-309</v>
      </c>
      <c r="Y39">
        <v>0</v>
      </c>
      <c r="Z39">
        <v>13.18</v>
      </c>
      <c r="AA39">
        <v>-480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8.08</v>
      </c>
      <c r="N40" s="115">
        <v>0</v>
      </c>
      <c r="O40" s="88">
        <v>-284</v>
      </c>
      <c r="P40" s="88">
        <v>-452</v>
      </c>
      <c r="Q40" s="88">
        <v>0</v>
      </c>
      <c r="R40" s="88">
        <v>0</v>
      </c>
      <c r="S40" s="116">
        <v>0</v>
      </c>
      <c r="U40" s="115">
        <v>-736</v>
      </c>
      <c r="V40" s="116">
        <v>8.08</v>
      </c>
      <c r="W40">
        <v>0</v>
      </c>
      <c r="X40">
        <v>-284</v>
      </c>
      <c r="Y40">
        <v>0</v>
      </c>
      <c r="Z40">
        <v>8.08</v>
      </c>
      <c r="AA40">
        <v>-452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8.3699999999999992</v>
      </c>
      <c r="N41" s="115">
        <v>0</v>
      </c>
      <c r="O41" s="88">
        <v>-325</v>
      </c>
      <c r="P41" s="88">
        <v>-418</v>
      </c>
      <c r="Q41" s="88">
        <v>0</v>
      </c>
      <c r="R41" s="88">
        <v>0</v>
      </c>
      <c r="S41" s="116">
        <v>0</v>
      </c>
      <c r="U41" s="115">
        <v>-743</v>
      </c>
      <c r="V41" s="116">
        <v>8.3699999999999992</v>
      </c>
      <c r="W41">
        <v>0</v>
      </c>
      <c r="X41">
        <v>-325</v>
      </c>
      <c r="Y41">
        <v>0</v>
      </c>
      <c r="Z41">
        <v>8.3699999999999992</v>
      </c>
      <c r="AA41">
        <v>-418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8.76</v>
      </c>
      <c r="N42" s="115">
        <v>0</v>
      </c>
      <c r="O42" s="88">
        <v>-254</v>
      </c>
      <c r="P42" s="88">
        <v>-398</v>
      </c>
      <c r="Q42" s="88">
        <v>0</v>
      </c>
      <c r="R42" s="88">
        <v>0</v>
      </c>
      <c r="S42" s="116">
        <v>0</v>
      </c>
      <c r="U42" s="115">
        <v>-652</v>
      </c>
      <c r="V42" s="116">
        <v>8.76</v>
      </c>
      <c r="W42">
        <v>0</v>
      </c>
      <c r="X42">
        <v>-254</v>
      </c>
      <c r="Y42">
        <v>0</v>
      </c>
      <c r="Z42">
        <v>8.76</v>
      </c>
      <c r="AA42">
        <v>-398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3.08</v>
      </c>
      <c r="N43" s="115">
        <v>0</v>
      </c>
      <c r="O43" s="88">
        <v>-239</v>
      </c>
      <c r="P43" s="88">
        <v>-380</v>
      </c>
      <c r="Q43" s="88">
        <v>0</v>
      </c>
      <c r="R43" s="88">
        <v>0</v>
      </c>
      <c r="S43" s="116">
        <v>0</v>
      </c>
      <c r="U43" s="115">
        <v>-619</v>
      </c>
      <c r="V43" s="116">
        <v>3.08</v>
      </c>
      <c r="W43">
        <v>0</v>
      </c>
      <c r="X43">
        <v>-239</v>
      </c>
      <c r="Y43">
        <v>0</v>
      </c>
      <c r="Z43">
        <v>3.08</v>
      </c>
      <c r="AA43">
        <v>-380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8.76</v>
      </c>
      <c r="N44" s="115">
        <v>0</v>
      </c>
      <c r="O44" s="88">
        <v>-198</v>
      </c>
      <c r="P44" s="88">
        <v>-360</v>
      </c>
      <c r="Q44" s="88">
        <v>0</v>
      </c>
      <c r="R44" s="88">
        <v>0</v>
      </c>
      <c r="S44" s="116">
        <v>0</v>
      </c>
      <c r="U44" s="115">
        <v>-558</v>
      </c>
      <c r="V44" s="116">
        <v>8.76</v>
      </c>
      <c r="W44">
        <v>0</v>
      </c>
      <c r="X44">
        <v>-198</v>
      </c>
      <c r="Y44">
        <v>0</v>
      </c>
      <c r="Z44">
        <v>8.76</v>
      </c>
      <c r="AA44">
        <v>-360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4.5199999999999996</v>
      </c>
      <c r="N45" s="115">
        <v>0</v>
      </c>
      <c r="O45" s="88">
        <v>-188</v>
      </c>
      <c r="P45" s="88">
        <v>-347</v>
      </c>
      <c r="Q45" s="88">
        <v>0</v>
      </c>
      <c r="R45" s="88">
        <v>0</v>
      </c>
      <c r="S45" s="116">
        <v>0</v>
      </c>
      <c r="U45" s="115">
        <v>-535</v>
      </c>
      <c r="V45" s="116">
        <v>4.5199999999999996</v>
      </c>
      <c r="W45">
        <v>0</v>
      </c>
      <c r="X45">
        <v>-188</v>
      </c>
      <c r="Y45">
        <v>0</v>
      </c>
      <c r="Z45">
        <v>4.5199999999999996</v>
      </c>
      <c r="AA45">
        <v>-347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8.9499999999999993</v>
      </c>
      <c r="N46" s="115">
        <v>0</v>
      </c>
      <c r="O46" s="88">
        <v>-178</v>
      </c>
      <c r="P46" s="88">
        <v>-335</v>
      </c>
      <c r="Q46" s="88">
        <v>0</v>
      </c>
      <c r="R46" s="88">
        <v>0</v>
      </c>
      <c r="S46" s="116">
        <v>0</v>
      </c>
      <c r="U46" s="115">
        <v>-513</v>
      </c>
      <c r="V46" s="116">
        <v>8.9499999999999993</v>
      </c>
      <c r="W46">
        <v>0</v>
      </c>
      <c r="X46">
        <v>-178</v>
      </c>
      <c r="Y46">
        <v>0</v>
      </c>
      <c r="Z46">
        <v>8.9499999999999993</v>
      </c>
      <c r="AA46">
        <v>-335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4.72</v>
      </c>
      <c r="N47" s="115">
        <v>0</v>
      </c>
      <c r="O47" s="88">
        <v>-148</v>
      </c>
      <c r="P47" s="88">
        <v>-340</v>
      </c>
      <c r="Q47" s="88">
        <v>0</v>
      </c>
      <c r="R47" s="88">
        <v>0</v>
      </c>
      <c r="S47" s="116">
        <v>0</v>
      </c>
      <c r="U47" s="115">
        <v>-488</v>
      </c>
      <c r="V47" s="116">
        <v>4.72</v>
      </c>
      <c r="W47">
        <v>0</v>
      </c>
      <c r="X47">
        <v>-148</v>
      </c>
      <c r="Y47">
        <v>0</v>
      </c>
      <c r="Z47">
        <v>4.72</v>
      </c>
      <c r="AA47">
        <v>-340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2.31</v>
      </c>
      <c r="N48" s="115">
        <v>0</v>
      </c>
      <c r="O48" s="88">
        <v>-133</v>
      </c>
      <c r="P48" s="88">
        <v>-304.83999999999997</v>
      </c>
      <c r="Q48" s="88">
        <v>0</v>
      </c>
      <c r="R48" s="88">
        <v>0</v>
      </c>
      <c r="S48" s="116">
        <v>0</v>
      </c>
      <c r="U48" s="115">
        <v>-437.84</v>
      </c>
      <c r="V48" s="116">
        <v>2.31</v>
      </c>
      <c r="W48">
        <v>0</v>
      </c>
      <c r="X48">
        <v>-133</v>
      </c>
      <c r="Y48">
        <v>0</v>
      </c>
      <c r="Z48">
        <v>2.31</v>
      </c>
      <c r="AA48">
        <v>-304.83999999999997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4.2300000000000004</v>
      </c>
      <c r="N49" s="115">
        <v>0</v>
      </c>
      <c r="O49" s="88">
        <v>-128</v>
      </c>
      <c r="P49" s="88">
        <v>-153</v>
      </c>
      <c r="Q49" s="88">
        <v>0</v>
      </c>
      <c r="R49" s="88">
        <v>0</v>
      </c>
      <c r="S49" s="116">
        <v>0</v>
      </c>
      <c r="U49" s="115">
        <v>-281</v>
      </c>
      <c r="V49" s="116">
        <v>4.2300000000000004</v>
      </c>
      <c r="W49">
        <v>0</v>
      </c>
      <c r="X49">
        <v>-128</v>
      </c>
      <c r="Y49">
        <v>0</v>
      </c>
      <c r="Z49">
        <v>4.2300000000000004</v>
      </c>
      <c r="AA49">
        <v>-153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2.41</v>
      </c>
      <c r="N50" s="115">
        <v>0</v>
      </c>
      <c r="O50" s="88">
        <v>-118</v>
      </c>
      <c r="P50" s="88">
        <v>-140</v>
      </c>
      <c r="Q50" s="88">
        <v>0</v>
      </c>
      <c r="R50" s="88">
        <v>0</v>
      </c>
      <c r="S50" s="116">
        <v>0</v>
      </c>
      <c r="U50" s="115">
        <v>-258</v>
      </c>
      <c r="V50" s="116">
        <v>2.41</v>
      </c>
      <c r="W50">
        <v>0</v>
      </c>
      <c r="X50">
        <v>-118</v>
      </c>
      <c r="Y50">
        <v>0</v>
      </c>
      <c r="Z50">
        <v>2.41</v>
      </c>
      <c r="AA50">
        <v>-140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6.64</v>
      </c>
      <c r="N51" s="115">
        <v>0</v>
      </c>
      <c r="O51" s="88">
        <v>-108</v>
      </c>
      <c r="P51" s="88">
        <v>-148</v>
      </c>
      <c r="Q51" s="88">
        <v>0</v>
      </c>
      <c r="R51" s="88">
        <v>0</v>
      </c>
      <c r="S51" s="116">
        <v>0</v>
      </c>
      <c r="U51" s="115">
        <v>-256</v>
      </c>
      <c r="V51" s="116">
        <v>6.64</v>
      </c>
      <c r="W51">
        <v>0</v>
      </c>
      <c r="X51">
        <v>-108</v>
      </c>
      <c r="Y51">
        <v>0</v>
      </c>
      <c r="Z51">
        <v>6.64</v>
      </c>
      <c r="AA51">
        <v>-148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6.74</v>
      </c>
      <c r="N52" s="115">
        <v>0</v>
      </c>
      <c r="O52" s="88">
        <v>-103</v>
      </c>
      <c r="P52" s="88">
        <v>-145</v>
      </c>
      <c r="Q52" s="88">
        <v>0</v>
      </c>
      <c r="R52" s="88">
        <v>0</v>
      </c>
      <c r="S52" s="116">
        <v>0</v>
      </c>
      <c r="U52" s="115">
        <v>-248</v>
      </c>
      <c r="V52" s="116">
        <v>6.74</v>
      </c>
      <c r="W52">
        <v>0</v>
      </c>
      <c r="X52">
        <v>-103</v>
      </c>
      <c r="Y52">
        <v>0</v>
      </c>
      <c r="Z52">
        <v>6.74</v>
      </c>
      <c r="AA52">
        <v>-145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10.39</v>
      </c>
      <c r="N53" s="115">
        <v>0</v>
      </c>
      <c r="O53" s="88">
        <v>-108</v>
      </c>
      <c r="P53" s="88">
        <v>-145</v>
      </c>
      <c r="Q53" s="88">
        <v>0</v>
      </c>
      <c r="R53" s="88">
        <v>0</v>
      </c>
      <c r="S53" s="116">
        <v>0</v>
      </c>
      <c r="U53" s="115">
        <v>-253</v>
      </c>
      <c r="V53" s="116">
        <v>10.39</v>
      </c>
      <c r="W53">
        <v>0</v>
      </c>
      <c r="X53">
        <v>-108</v>
      </c>
      <c r="Y53">
        <v>0</v>
      </c>
      <c r="Z53">
        <v>10.39</v>
      </c>
      <c r="AA53">
        <v>-145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8.2799999999999994</v>
      </c>
      <c r="N54" s="115">
        <v>0</v>
      </c>
      <c r="O54" s="88">
        <v>-113</v>
      </c>
      <c r="P54" s="88">
        <v>-153</v>
      </c>
      <c r="Q54" s="88">
        <v>0</v>
      </c>
      <c r="R54" s="88">
        <v>0</v>
      </c>
      <c r="S54" s="116">
        <v>0</v>
      </c>
      <c r="U54" s="115">
        <v>-266</v>
      </c>
      <c r="V54" s="116">
        <v>8.2799999999999994</v>
      </c>
      <c r="W54">
        <v>0</v>
      </c>
      <c r="X54">
        <v>-113</v>
      </c>
      <c r="Y54">
        <v>0</v>
      </c>
      <c r="Z54">
        <v>8.2799999999999994</v>
      </c>
      <c r="AA54">
        <v>-153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8.3699999999999992</v>
      </c>
      <c r="N55" s="115">
        <v>0</v>
      </c>
      <c r="O55" s="88">
        <v>-92.4</v>
      </c>
      <c r="P55" s="88">
        <v>-217</v>
      </c>
      <c r="Q55" s="88">
        <v>0</v>
      </c>
      <c r="R55" s="88">
        <v>0</v>
      </c>
      <c r="S55" s="116">
        <v>0</v>
      </c>
      <c r="U55" s="115">
        <v>-309.39999999999998</v>
      </c>
      <c r="V55" s="116">
        <v>8.3699999999999992</v>
      </c>
      <c r="W55">
        <v>0</v>
      </c>
      <c r="X55">
        <v>-92.4</v>
      </c>
      <c r="Y55">
        <v>0</v>
      </c>
      <c r="Z55">
        <v>8.3699999999999992</v>
      </c>
      <c r="AA55">
        <v>-217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8.3699999999999992</v>
      </c>
      <c r="N56" s="115">
        <v>0</v>
      </c>
      <c r="O56" s="88">
        <v>-94.7</v>
      </c>
      <c r="P56" s="88">
        <v>-228</v>
      </c>
      <c r="Q56" s="88">
        <v>0</v>
      </c>
      <c r="R56" s="88">
        <v>0</v>
      </c>
      <c r="S56" s="116">
        <v>0</v>
      </c>
      <c r="U56" s="115">
        <v>-322.7</v>
      </c>
      <c r="V56" s="116">
        <v>8.3699999999999992</v>
      </c>
      <c r="W56">
        <v>0</v>
      </c>
      <c r="X56">
        <v>-94.7</v>
      </c>
      <c r="Y56">
        <v>0</v>
      </c>
      <c r="Z56">
        <v>8.3699999999999992</v>
      </c>
      <c r="AA56">
        <v>-228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1.25</v>
      </c>
      <c r="N57" s="115">
        <v>0</v>
      </c>
      <c r="O57" s="88">
        <v>-103</v>
      </c>
      <c r="P57" s="88">
        <v>-177</v>
      </c>
      <c r="Q57" s="88">
        <v>0</v>
      </c>
      <c r="R57" s="88">
        <v>0</v>
      </c>
      <c r="S57" s="116">
        <v>0</v>
      </c>
      <c r="U57" s="115">
        <v>-280</v>
      </c>
      <c r="V57" s="116">
        <v>1.25</v>
      </c>
      <c r="W57">
        <v>0</v>
      </c>
      <c r="X57">
        <v>-103</v>
      </c>
      <c r="Y57">
        <v>0</v>
      </c>
      <c r="Z57">
        <v>1.25</v>
      </c>
      <c r="AA57">
        <v>-177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5.2</v>
      </c>
      <c r="N58" s="115">
        <v>0</v>
      </c>
      <c r="O58" s="88">
        <v>-88</v>
      </c>
      <c r="P58" s="88">
        <v>-130</v>
      </c>
      <c r="Q58" s="88">
        <v>0</v>
      </c>
      <c r="R58" s="88">
        <v>0</v>
      </c>
      <c r="S58" s="116">
        <v>0</v>
      </c>
      <c r="U58" s="115">
        <v>-218</v>
      </c>
      <c r="V58" s="116">
        <v>5.2</v>
      </c>
      <c r="W58">
        <v>0</v>
      </c>
      <c r="X58">
        <v>-88</v>
      </c>
      <c r="Y58">
        <v>0</v>
      </c>
      <c r="Z58">
        <v>5.2</v>
      </c>
      <c r="AA58">
        <v>-130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4.8099999999999996</v>
      </c>
      <c r="N59" s="115">
        <v>0</v>
      </c>
      <c r="O59" s="88">
        <v>-88</v>
      </c>
      <c r="P59" s="88">
        <v>-105</v>
      </c>
      <c r="Q59" s="88">
        <v>0</v>
      </c>
      <c r="R59" s="88">
        <v>0</v>
      </c>
      <c r="S59" s="116">
        <v>0</v>
      </c>
      <c r="U59" s="115">
        <v>-193</v>
      </c>
      <c r="V59" s="116">
        <v>4.8099999999999996</v>
      </c>
      <c r="W59">
        <v>0</v>
      </c>
      <c r="X59">
        <v>-88</v>
      </c>
      <c r="Y59">
        <v>0</v>
      </c>
      <c r="Z59">
        <v>4.8099999999999996</v>
      </c>
      <c r="AA59">
        <v>-105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10.68</v>
      </c>
      <c r="N60" s="115">
        <v>0</v>
      </c>
      <c r="O60" s="88">
        <v>-58</v>
      </c>
      <c r="P60" s="88">
        <v>-47</v>
      </c>
      <c r="Q60" s="88">
        <v>0</v>
      </c>
      <c r="R60" s="88">
        <v>0</v>
      </c>
      <c r="S60" s="116">
        <v>0</v>
      </c>
      <c r="U60" s="115">
        <v>-105</v>
      </c>
      <c r="V60" s="116">
        <v>10.68</v>
      </c>
      <c r="W60">
        <v>0</v>
      </c>
      <c r="X60">
        <v>-58</v>
      </c>
      <c r="Y60">
        <v>0</v>
      </c>
      <c r="Z60">
        <v>10.68</v>
      </c>
      <c r="AA60">
        <v>-47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7.99</v>
      </c>
      <c r="N61" s="115">
        <v>0</v>
      </c>
      <c r="O61" s="88">
        <v>-43</v>
      </c>
      <c r="P61" s="88">
        <v>-5</v>
      </c>
      <c r="Q61" s="88">
        <v>0</v>
      </c>
      <c r="R61" s="88">
        <v>0</v>
      </c>
      <c r="S61" s="116">
        <v>0</v>
      </c>
      <c r="U61" s="115">
        <v>-48</v>
      </c>
      <c r="V61" s="116">
        <v>7.99</v>
      </c>
      <c r="W61">
        <v>0</v>
      </c>
      <c r="X61">
        <v>-43</v>
      </c>
      <c r="Y61">
        <v>0</v>
      </c>
      <c r="Z61">
        <v>7.99</v>
      </c>
      <c r="AA61">
        <v>-5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8.66</v>
      </c>
      <c r="N62" s="115">
        <v>0</v>
      </c>
      <c r="O62" s="88">
        <v>-38</v>
      </c>
      <c r="P62" s="88">
        <v>-157</v>
      </c>
      <c r="Q62" s="88">
        <v>0</v>
      </c>
      <c r="R62" s="88">
        <v>0</v>
      </c>
      <c r="S62" s="116">
        <v>0</v>
      </c>
      <c r="U62" s="115">
        <v>-195</v>
      </c>
      <c r="V62" s="116">
        <v>8.66</v>
      </c>
      <c r="W62">
        <v>0</v>
      </c>
      <c r="X62">
        <v>-38</v>
      </c>
      <c r="Y62">
        <v>0</v>
      </c>
      <c r="Z62">
        <v>8.66</v>
      </c>
      <c r="AA62">
        <v>-157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7.89</v>
      </c>
      <c r="N63" s="115">
        <v>0</v>
      </c>
      <c r="O63" s="88">
        <v>-28</v>
      </c>
      <c r="P63" s="88">
        <v>-142</v>
      </c>
      <c r="Q63" s="88">
        <v>0</v>
      </c>
      <c r="R63" s="88">
        <v>0</v>
      </c>
      <c r="S63" s="116">
        <v>0</v>
      </c>
      <c r="U63" s="115">
        <v>-170</v>
      </c>
      <c r="V63" s="116">
        <v>7.89</v>
      </c>
      <c r="W63">
        <v>0</v>
      </c>
      <c r="X63">
        <v>-28</v>
      </c>
      <c r="Y63">
        <v>0</v>
      </c>
      <c r="Z63">
        <v>7.89</v>
      </c>
      <c r="AA63">
        <v>-142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2.31</v>
      </c>
      <c r="N64" s="115">
        <v>0</v>
      </c>
      <c r="O64" s="88">
        <v>-29</v>
      </c>
      <c r="P64" s="88">
        <v>-136</v>
      </c>
      <c r="Q64" s="88">
        <v>0</v>
      </c>
      <c r="R64" s="88">
        <v>0</v>
      </c>
      <c r="S64" s="116">
        <v>0</v>
      </c>
      <c r="U64" s="115">
        <v>-165</v>
      </c>
      <c r="V64" s="116">
        <v>2.31</v>
      </c>
      <c r="W64">
        <v>0</v>
      </c>
      <c r="X64">
        <v>-29</v>
      </c>
      <c r="Y64">
        <v>0</v>
      </c>
      <c r="Z64">
        <v>2.31</v>
      </c>
      <c r="AA64">
        <v>-136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9.43</v>
      </c>
      <c r="N65" s="115">
        <v>0</v>
      </c>
      <c r="O65" s="88">
        <v>-80</v>
      </c>
      <c r="P65" s="88">
        <v>-127</v>
      </c>
      <c r="Q65" s="88">
        <v>0</v>
      </c>
      <c r="R65" s="88">
        <v>0</v>
      </c>
      <c r="S65" s="116">
        <v>0</v>
      </c>
      <c r="U65" s="115">
        <v>-207</v>
      </c>
      <c r="V65" s="116">
        <v>9.43</v>
      </c>
      <c r="W65">
        <v>0</v>
      </c>
      <c r="X65">
        <v>-80</v>
      </c>
      <c r="Y65">
        <v>0</v>
      </c>
      <c r="Z65">
        <v>9.43</v>
      </c>
      <c r="AA65">
        <v>-127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9.24</v>
      </c>
      <c r="N66" s="115">
        <v>0</v>
      </c>
      <c r="O66" s="88">
        <v>-80</v>
      </c>
      <c r="P66" s="88">
        <v>-361</v>
      </c>
      <c r="Q66" s="88">
        <v>0</v>
      </c>
      <c r="R66" s="88">
        <v>0</v>
      </c>
      <c r="S66" s="116">
        <v>0</v>
      </c>
      <c r="U66" s="115">
        <v>-441</v>
      </c>
      <c r="V66" s="116">
        <v>9.24</v>
      </c>
      <c r="W66">
        <v>0</v>
      </c>
      <c r="X66">
        <v>-80</v>
      </c>
      <c r="Y66">
        <v>0</v>
      </c>
      <c r="Z66">
        <v>9.24</v>
      </c>
      <c r="AA66">
        <v>-361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13.09</v>
      </c>
      <c r="N67" s="115">
        <v>0</v>
      </c>
      <c r="O67" s="88">
        <v>-25</v>
      </c>
      <c r="P67" s="88">
        <v>-301</v>
      </c>
      <c r="Q67" s="88">
        <v>0</v>
      </c>
      <c r="R67" s="88">
        <v>0</v>
      </c>
      <c r="S67" s="116">
        <v>0</v>
      </c>
      <c r="U67" s="115">
        <v>-326</v>
      </c>
      <c r="V67" s="116">
        <v>13.09</v>
      </c>
      <c r="W67">
        <v>0</v>
      </c>
      <c r="X67">
        <v>-25</v>
      </c>
      <c r="Y67">
        <v>0</v>
      </c>
      <c r="Z67">
        <v>13.09</v>
      </c>
      <c r="AA67">
        <v>-301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11.26</v>
      </c>
      <c r="N68" s="115">
        <v>0</v>
      </c>
      <c r="O68" s="88">
        <v>-30</v>
      </c>
      <c r="P68" s="88">
        <v>-314</v>
      </c>
      <c r="Q68" s="88">
        <v>0</v>
      </c>
      <c r="R68" s="88">
        <v>0</v>
      </c>
      <c r="S68" s="116">
        <v>0</v>
      </c>
      <c r="U68" s="115">
        <v>-344</v>
      </c>
      <c r="V68" s="116">
        <v>11.26</v>
      </c>
      <c r="W68">
        <v>0</v>
      </c>
      <c r="X68">
        <v>-30</v>
      </c>
      <c r="Y68">
        <v>0</v>
      </c>
      <c r="Z68">
        <v>11.26</v>
      </c>
      <c r="AA68">
        <v>-314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6.83</v>
      </c>
      <c r="N69" s="115">
        <v>0</v>
      </c>
      <c r="O69" s="88">
        <v>-30</v>
      </c>
      <c r="P69" s="88">
        <v>-79</v>
      </c>
      <c r="Q69" s="88">
        <v>0</v>
      </c>
      <c r="R69" s="88">
        <v>0</v>
      </c>
      <c r="S69" s="116">
        <v>0</v>
      </c>
      <c r="U69" s="115">
        <v>-109</v>
      </c>
      <c r="V69" s="116">
        <v>6.83</v>
      </c>
      <c r="W69">
        <v>0</v>
      </c>
      <c r="X69">
        <v>-30</v>
      </c>
      <c r="Y69">
        <v>0</v>
      </c>
      <c r="Z69">
        <v>6.83</v>
      </c>
      <c r="AA69">
        <v>-79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5.77</v>
      </c>
      <c r="N70" s="115">
        <v>0</v>
      </c>
      <c r="O70" s="88">
        <v>0</v>
      </c>
      <c r="P70" s="88">
        <v>-83</v>
      </c>
      <c r="Q70" s="88">
        <v>0</v>
      </c>
      <c r="R70" s="88">
        <v>0</v>
      </c>
      <c r="S70" s="116">
        <v>0</v>
      </c>
      <c r="U70" s="115">
        <v>-83</v>
      </c>
      <c r="V70" s="116">
        <v>5.77</v>
      </c>
      <c r="W70">
        <v>0</v>
      </c>
      <c r="X70">
        <v>0</v>
      </c>
      <c r="Y70">
        <v>0</v>
      </c>
      <c r="Z70">
        <v>5.77</v>
      </c>
      <c r="AA70">
        <v>-83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2.69</v>
      </c>
      <c r="N71" s="115">
        <v>0</v>
      </c>
      <c r="O71" s="88">
        <v>0</v>
      </c>
      <c r="P71" s="88">
        <v>-25</v>
      </c>
      <c r="Q71" s="88">
        <v>0</v>
      </c>
      <c r="R71" s="88">
        <v>0</v>
      </c>
      <c r="S71" s="116">
        <v>0</v>
      </c>
      <c r="U71" s="115">
        <v>-25</v>
      </c>
      <c r="V71" s="116">
        <v>2.69</v>
      </c>
      <c r="W71">
        <v>0</v>
      </c>
      <c r="X71">
        <v>0</v>
      </c>
      <c r="Y71">
        <v>0</v>
      </c>
      <c r="Z71">
        <v>2.69</v>
      </c>
      <c r="AA71">
        <v>-25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8.66</v>
      </c>
      <c r="N72" s="115">
        <v>0</v>
      </c>
      <c r="O72" s="88">
        <v>0</v>
      </c>
      <c r="P72" s="88">
        <v>-12</v>
      </c>
      <c r="Q72" s="88">
        <v>0</v>
      </c>
      <c r="R72" s="88">
        <v>0</v>
      </c>
      <c r="S72" s="116">
        <v>0</v>
      </c>
      <c r="U72" s="115">
        <v>-12</v>
      </c>
      <c r="V72" s="116">
        <v>8.66</v>
      </c>
      <c r="W72">
        <v>0</v>
      </c>
      <c r="X72">
        <v>0</v>
      </c>
      <c r="Y72">
        <v>0</v>
      </c>
      <c r="Z72">
        <v>8.66</v>
      </c>
      <c r="AA72">
        <v>-12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9.91</v>
      </c>
      <c r="N73" s="115">
        <v>0</v>
      </c>
      <c r="O73" s="88">
        <v>0</v>
      </c>
      <c r="P73" s="88">
        <v>-21</v>
      </c>
      <c r="Q73" s="88">
        <v>0</v>
      </c>
      <c r="R73" s="88">
        <v>0</v>
      </c>
      <c r="S73" s="116">
        <v>0</v>
      </c>
      <c r="U73" s="115">
        <v>-21</v>
      </c>
      <c r="V73" s="116">
        <v>9.91</v>
      </c>
      <c r="W73">
        <v>0</v>
      </c>
      <c r="X73">
        <v>0</v>
      </c>
      <c r="Y73">
        <v>0</v>
      </c>
      <c r="Z73">
        <v>9.91</v>
      </c>
      <c r="AA73">
        <v>-21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13.18</v>
      </c>
      <c r="N74" s="115">
        <v>0</v>
      </c>
      <c r="O74" s="88">
        <v>0</v>
      </c>
      <c r="P74" s="88">
        <v>-314</v>
      </c>
      <c r="Q74" s="88">
        <v>0</v>
      </c>
      <c r="R74" s="88">
        <v>0</v>
      </c>
      <c r="S74" s="116">
        <v>0</v>
      </c>
      <c r="U74" s="115">
        <v>-314</v>
      </c>
      <c r="V74" s="116">
        <v>13.18</v>
      </c>
      <c r="W74">
        <v>0</v>
      </c>
      <c r="X74">
        <v>0</v>
      </c>
      <c r="Y74">
        <v>0</v>
      </c>
      <c r="Z74">
        <v>13.18</v>
      </c>
      <c r="AA74">
        <v>-314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9.07</v>
      </c>
      <c r="N75" s="115">
        <v>0</v>
      </c>
      <c r="O75" s="88">
        <v>0</v>
      </c>
      <c r="P75" s="88">
        <v>-275</v>
      </c>
      <c r="Q75" s="88">
        <v>0</v>
      </c>
      <c r="R75" s="88">
        <v>0</v>
      </c>
      <c r="S75" s="116">
        <v>0</v>
      </c>
      <c r="U75" s="115">
        <v>-275</v>
      </c>
      <c r="V75" s="116">
        <v>9.07</v>
      </c>
      <c r="W75">
        <v>0</v>
      </c>
      <c r="X75">
        <v>0</v>
      </c>
      <c r="Y75">
        <v>0</v>
      </c>
      <c r="Z75">
        <v>9.07</v>
      </c>
      <c r="AA75">
        <v>-275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5.04</v>
      </c>
      <c r="N76" s="115">
        <v>0</v>
      </c>
      <c r="O76" s="88">
        <v>0</v>
      </c>
      <c r="P76" s="88">
        <v>-293</v>
      </c>
      <c r="Q76" s="88">
        <v>0</v>
      </c>
      <c r="R76" s="88">
        <v>0</v>
      </c>
      <c r="S76" s="116">
        <v>0</v>
      </c>
      <c r="U76" s="115">
        <v>-293</v>
      </c>
      <c r="V76" s="116">
        <v>5.04</v>
      </c>
      <c r="W76">
        <v>0</v>
      </c>
      <c r="X76">
        <v>0</v>
      </c>
      <c r="Y76">
        <v>0</v>
      </c>
      <c r="Z76">
        <v>5.04</v>
      </c>
      <c r="AA76">
        <v>-293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3.7</v>
      </c>
      <c r="N77" s="115">
        <v>0</v>
      </c>
      <c r="O77" s="88">
        <v>0</v>
      </c>
      <c r="P77" s="88">
        <v>-315</v>
      </c>
      <c r="Q77" s="88">
        <v>0</v>
      </c>
      <c r="R77" s="88">
        <v>0</v>
      </c>
      <c r="S77" s="116">
        <v>0</v>
      </c>
      <c r="U77" s="115">
        <v>-315</v>
      </c>
      <c r="V77" s="116">
        <v>3.7</v>
      </c>
      <c r="W77">
        <v>0</v>
      </c>
      <c r="X77">
        <v>0</v>
      </c>
      <c r="Y77">
        <v>0</v>
      </c>
      <c r="Z77">
        <v>3.7</v>
      </c>
      <c r="AA77">
        <v>-315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0.48</v>
      </c>
      <c r="N78" s="115">
        <v>0</v>
      </c>
      <c r="O78" s="88">
        <v>0</v>
      </c>
      <c r="P78" s="88">
        <v>-306</v>
      </c>
      <c r="Q78" s="88">
        <v>0</v>
      </c>
      <c r="R78" s="88">
        <v>0</v>
      </c>
      <c r="S78" s="116">
        <v>0</v>
      </c>
      <c r="U78" s="115">
        <v>-306</v>
      </c>
      <c r="V78" s="116">
        <v>0.48</v>
      </c>
      <c r="W78">
        <v>0</v>
      </c>
      <c r="X78">
        <v>0</v>
      </c>
      <c r="Y78">
        <v>0</v>
      </c>
      <c r="Z78">
        <v>0.48</v>
      </c>
      <c r="AA78">
        <v>-306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3.78</v>
      </c>
      <c r="L79" s="88">
        <v>0</v>
      </c>
      <c r="M79" s="116">
        <v>0.96</v>
      </c>
      <c r="N79" s="115">
        <v>0</v>
      </c>
      <c r="O79" s="88">
        <v>-5</v>
      </c>
      <c r="P79" s="88">
        <v>-321</v>
      </c>
      <c r="Q79" s="88">
        <v>0</v>
      </c>
      <c r="R79" s="88">
        <v>0</v>
      </c>
      <c r="S79" s="116">
        <v>0</v>
      </c>
      <c r="U79" s="115">
        <v>-326</v>
      </c>
      <c r="V79" s="116">
        <v>4.74</v>
      </c>
      <c r="W79">
        <v>0</v>
      </c>
      <c r="X79">
        <v>-5</v>
      </c>
      <c r="Y79">
        <v>3.78</v>
      </c>
      <c r="Z79">
        <v>0.96</v>
      </c>
      <c r="AA79">
        <v>-321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1.39</v>
      </c>
      <c r="N80" s="115">
        <v>0</v>
      </c>
      <c r="O80" s="88">
        <v>-5</v>
      </c>
      <c r="P80" s="88">
        <v>-309</v>
      </c>
      <c r="Q80" s="88">
        <v>0</v>
      </c>
      <c r="R80" s="88">
        <v>0</v>
      </c>
      <c r="S80" s="116">
        <v>0</v>
      </c>
      <c r="U80" s="115">
        <v>-314</v>
      </c>
      <c r="V80" s="116">
        <v>1.39</v>
      </c>
      <c r="W80">
        <v>0</v>
      </c>
      <c r="X80">
        <v>-5</v>
      </c>
      <c r="Y80">
        <v>0</v>
      </c>
      <c r="Z80">
        <v>1.39</v>
      </c>
      <c r="AA80">
        <v>-309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2.16</v>
      </c>
      <c r="N81" s="115">
        <v>0</v>
      </c>
      <c r="O81" s="88">
        <v>0</v>
      </c>
      <c r="P81" s="88">
        <v>-293</v>
      </c>
      <c r="Q81" s="88">
        <v>0</v>
      </c>
      <c r="R81" s="88">
        <v>0</v>
      </c>
      <c r="S81" s="116">
        <v>0</v>
      </c>
      <c r="U81" s="115">
        <v>-293</v>
      </c>
      <c r="V81" s="116">
        <v>2.16</v>
      </c>
      <c r="W81">
        <v>0</v>
      </c>
      <c r="X81">
        <v>0</v>
      </c>
      <c r="Y81">
        <v>0</v>
      </c>
      <c r="Z81">
        <v>2.16</v>
      </c>
      <c r="AA81">
        <v>-293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1.36</v>
      </c>
      <c r="N82" s="115">
        <v>0</v>
      </c>
      <c r="O82" s="88">
        <v>0</v>
      </c>
      <c r="P82" s="88">
        <v>-269</v>
      </c>
      <c r="Q82" s="88">
        <v>0</v>
      </c>
      <c r="R82" s="88">
        <v>0</v>
      </c>
      <c r="S82" s="116">
        <v>0</v>
      </c>
      <c r="U82" s="115">
        <v>-269</v>
      </c>
      <c r="V82" s="116">
        <v>1.36</v>
      </c>
      <c r="W82">
        <v>0</v>
      </c>
      <c r="X82">
        <v>0</v>
      </c>
      <c r="Y82">
        <v>0</v>
      </c>
      <c r="Z82">
        <v>1.36</v>
      </c>
      <c r="AA82">
        <v>-269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5.14</v>
      </c>
      <c r="L83" s="88">
        <v>0</v>
      </c>
      <c r="M83" s="116">
        <v>1.71</v>
      </c>
      <c r="N83" s="115">
        <v>0</v>
      </c>
      <c r="O83" s="88">
        <v>0</v>
      </c>
      <c r="P83" s="88">
        <v>-242</v>
      </c>
      <c r="Q83" s="88">
        <v>0</v>
      </c>
      <c r="R83" s="88">
        <v>0</v>
      </c>
      <c r="S83" s="116">
        <v>0</v>
      </c>
      <c r="U83" s="115">
        <v>-242</v>
      </c>
      <c r="V83" s="116">
        <v>6.85</v>
      </c>
      <c r="W83">
        <v>0</v>
      </c>
      <c r="X83">
        <v>0</v>
      </c>
      <c r="Y83">
        <v>5.14</v>
      </c>
      <c r="Z83">
        <v>1.71</v>
      </c>
      <c r="AA83">
        <v>-242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1.67</v>
      </c>
      <c r="N84" s="115">
        <v>0</v>
      </c>
      <c r="O84" s="88">
        <v>0</v>
      </c>
      <c r="P84" s="88">
        <v>-235</v>
      </c>
      <c r="Q84" s="88">
        <v>0</v>
      </c>
      <c r="R84" s="88">
        <v>0</v>
      </c>
      <c r="S84" s="116">
        <v>0</v>
      </c>
      <c r="U84" s="115">
        <v>-235</v>
      </c>
      <c r="V84" s="116">
        <v>1.67</v>
      </c>
      <c r="W84">
        <v>0</v>
      </c>
      <c r="X84">
        <v>0</v>
      </c>
      <c r="Y84">
        <v>0</v>
      </c>
      <c r="Z84">
        <v>1.67</v>
      </c>
      <c r="AA84">
        <v>-235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0.75</v>
      </c>
      <c r="N85" s="115">
        <v>0</v>
      </c>
      <c r="O85" s="88">
        <v>0</v>
      </c>
      <c r="P85" s="88">
        <v>-202</v>
      </c>
      <c r="Q85" s="88">
        <v>0</v>
      </c>
      <c r="R85" s="88">
        <v>0</v>
      </c>
      <c r="S85" s="116">
        <v>0</v>
      </c>
      <c r="U85" s="115">
        <v>-202</v>
      </c>
      <c r="V85" s="116">
        <v>0.75</v>
      </c>
      <c r="W85">
        <v>0</v>
      </c>
      <c r="X85">
        <v>0</v>
      </c>
      <c r="Y85">
        <v>0</v>
      </c>
      <c r="Z85">
        <v>0.75</v>
      </c>
      <c r="AA85">
        <v>-202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2.46</v>
      </c>
      <c r="N86" s="115">
        <v>0</v>
      </c>
      <c r="O86" s="88">
        <v>0</v>
      </c>
      <c r="P86" s="88">
        <v>-156</v>
      </c>
      <c r="Q86" s="88">
        <v>0</v>
      </c>
      <c r="R86" s="88">
        <v>0</v>
      </c>
      <c r="S86" s="116">
        <v>0</v>
      </c>
      <c r="U86" s="115">
        <v>-156</v>
      </c>
      <c r="V86" s="116">
        <v>2.46</v>
      </c>
      <c r="W86">
        <v>0</v>
      </c>
      <c r="X86">
        <v>0</v>
      </c>
      <c r="Y86">
        <v>0</v>
      </c>
      <c r="Z86">
        <v>2.46</v>
      </c>
      <c r="AA86">
        <v>-156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5.57</v>
      </c>
      <c r="L87" s="88">
        <v>0</v>
      </c>
      <c r="M87" s="116">
        <v>1.75</v>
      </c>
      <c r="N87" s="115">
        <v>0</v>
      </c>
      <c r="O87" s="88">
        <v>0</v>
      </c>
      <c r="P87" s="88">
        <v>-157</v>
      </c>
      <c r="Q87" s="88">
        <v>0</v>
      </c>
      <c r="R87" s="88">
        <v>0</v>
      </c>
      <c r="S87" s="116">
        <v>0</v>
      </c>
      <c r="U87" s="115">
        <v>-157</v>
      </c>
      <c r="V87" s="116">
        <v>7.32</v>
      </c>
      <c r="W87">
        <v>0</v>
      </c>
      <c r="X87">
        <v>0</v>
      </c>
      <c r="Y87">
        <v>5.57</v>
      </c>
      <c r="Z87">
        <v>1.75</v>
      </c>
      <c r="AA87">
        <v>-157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3.45</v>
      </c>
      <c r="N88" s="115">
        <v>0</v>
      </c>
      <c r="O88" s="88">
        <v>0</v>
      </c>
      <c r="P88" s="88">
        <v>-109</v>
      </c>
      <c r="Q88" s="88">
        <v>0</v>
      </c>
      <c r="R88" s="88">
        <v>0</v>
      </c>
      <c r="S88" s="116">
        <v>0</v>
      </c>
      <c r="U88" s="115">
        <v>-109</v>
      </c>
      <c r="V88" s="116">
        <v>3.45</v>
      </c>
      <c r="W88">
        <v>0</v>
      </c>
      <c r="X88">
        <v>0</v>
      </c>
      <c r="Y88">
        <v>0</v>
      </c>
      <c r="Z88">
        <v>3.45</v>
      </c>
      <c r="AA88">
        <v>-109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2.21</v>
      </c>
      <c r="N89" s="115">
        <v>0</v>
      </c>
      <c r="O89" s="88">
        <v>0</v>
      </c>
      <c r="P89" s="88">
        <v>-52</v>
      </c>
      <c r="Q89" s="88">
        <v>0</v>
      </c>
      <c r="R89" s="88">
        <v>0</v>
      </c>
      <c r="S89" s="116">
        <v>0</v>
      </c>
      <c r="U89" s="115">
        <v>-52</v>
      </c>
      <c r="V89" s="116">
        <v>2.21</v>
      </c>
      <c r="W89">
        <v>0</v>
      </c>
      <c r="X89">
        <v>0</v>
      </c>
      <c r="Y89">
        <v>0</v>
      </c>
      <c r="Z89">
        <v>2.21</v>
      </c>
      <c r="AA89">
        <v>-52</v>
      </c>
    </row>
    <row r="90" spans="7:27">
      <c r="G90" t="s">
        <v>132</v>
      </c>
      <c r="H90" s="115">
        <v>3.37</v>
      </c>
      <c r="I90" s="88">
        <v>0</v>
      </c>
      <c r="J90" s="88">
        <v>0</v>
      </c>
      <c r="K90" s="88">
        <v>0</v>
      </c>
      <c r="L90" s="88">
        <v>0</v>
      </c>
      <c r="M90" s="116">
        <v>2.2999999999999998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5.67</v>
      </c>
      <c r="W90">
        <v>3.37</v>
      </c>
      <c r="X90">
        <v>0</v>
      </c>
      <c r="Y90">
        <v>0</v>
      </c>
      <c r="Z90">
        <v>2.2999999999999998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8.4</v>
      </c>
      <c r="L91" s="88">
        <v>0</v>
      </c>
      <c r="M91" s="116">
        <v>2.59</v>
      </c>
      <c r="N91" s="115">
        <v>0</v>
      </c>
      <c r="O91" s="88">
        <v>0</v>
      </c>
      <c r="P91" s="88">
        <v>-138</v>
      </c>
      <c r="Q91" s="88">
        <v>0</v>
      </c>
      <c r="R91" s="88">
        <v>0</v>
      </c>
      <c r="S91" s="116">
        <v>0</v>
      </c>
      <c r="U91" s="115">
        <v>-138</v>
      </c>
      <c r="V91" s="116">
        <v>10.99</v>
      </c>
      <c r="W91">
        <v>0</v>
      </c>
      <c r="X91">
        <v>0</v>
      </c>
      <c r="Y91">
        <v>8.4</v>
      </c>
      <c r="Z91">
        <v>2.59</v>
      </c>
      <c r="AA91">
        <v>-138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0.36</v>
      </c>
      <c r="N92" s="115">
        <v>0</v>
      </c>
      <c r="O92" s="88">
        <v>0</v>
      </c>
      <c r="P92" s="88">
        <v>-60</v>
      </c>
      <c r="Q92" s="88">
        <v>0</v>
      </c>
      <c r="R92" s="88">
        <v>0</v>
      </c>
      <c r="S92" s="116">
        <v>0</v>
      </c>
      <c r="U92" s="115">
        <v>-60</v>
      </c>
      <c r="V92" s="116">
        <v>0.36</v>
      </c>
      <c r="W92">
        <v>0</v>
      </c>
      <c r="X92">
        <v>0</v>
      </c>
      <c r="Y92">
        <v>0</v>
      </c>
      <c r="Z92">
        <v>0.36</v>
      </c>
      <c r="AA92">
        <v>-60</v>
      </c>
    </row>
    <row r="93" spans="7:27">
      <c r="G93" t="s">
        <v>135</v>
      </c>
      <c r="H93" s="115">
        <v>1.37</v>
      </c>
      <c r="I93" s="88">
        <v>0</v>
      </c>
      <c r="J93" s="88">
        <v>0</v>
      </c>
      <c r="K93" s="88">
        <v>0</v>
      </c>
      <c r="L93" s="88">
        <v>0</v>
      </c>
      <c r="M93" s="116">
        <v>2.73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4.0999999999999996</v>
      </c>
      <c r="W93">
        <v>1.37</v>
      </c>
      <c r="X93">
        <v>0</v>
      </c>
      <c r="Y93">
        <v>0</v>
      </c>
      <c r="Z93">
        <v>2.73</v>
      </c>
      <c r="AA93">
        <v>0</v>
      </c>
    </row>
    <row r="94" spans="7:27">
      <c r="G94" t="s">
        <v>136</v>
      </c>
      <c r="H94" s="115">
        <v>14.18</v>
      </c>
      <c r="I94" s="88">
        <v>0</v>
      </c>
      <c r="J94" s="88">
        <v>0</v>
      </c>
      <c r="K94" s="88">
        <v>0</v>
      </c>
      <c r="L94" s="88">
        <v>0</v>
      </c>
      <c r="M94" s="116">
        <v>3.2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17.38</v>
      </c>
      <c r="W94">
        <v>14.18</v>
      </c>
      <c r="X94">
        <v>0</v>
      </c>
      <c r="Y94">
        <v>0</v>
      </c>
      <c r="Z94">
        <v>3.2</v>
      </c>
      <c r="AA94">
        <v>0</v>
      </c>
    </row>
    <row r="95" spans="7:27">
      <c r="G95" t="s">
        <v>137</v>
      </c>
      <c r="H95" s="115">
        <v>31.48</v>
      </c>
      <c r="I95" s="88">
        <v>0</v>
      </c>
      <c r="J95" s="88">
        <v>0</v>
      </c>
      <c r="K95" s="88">
        <v>11.79</v>
      </c>
      <c r="L95" s="88">
        <v>0</v>
      </c>
      <c r="M95" s="116">
        <v>4.5199999999999996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47.79</v>
      </c>
      <c r="W95">
        <v>31.48</v>
      </c>
      <c r="X95">
        <v>0</v>
      </c>
      <c r="Y95">
        <v>11.79</v>
      </c>
      <c r="Z95">
        <v>4.5199999999999996</v>
      </c>
      <c r="AA95">
        <v>0</v>
      </c>
    </row>
    <row r="96" spans="7:27">
      <c r="G96" t="s">
        <v>138</v>
      </c>
      <c r="H96" s="115">
        <v>34.119999999999997</v>
      </c>
      <c r="I96" s="88">
        <v>0</v>
      </c>
      <c r="J96" s="88">
        <v>0</v>
      </c>
      <c r="K96" s="88">
        <v>0</v>
      </c>
      <c r="L96" s="88">
        <v>0</v>
      </c>
      <c r="M96" s="116">
        <v>3.18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37.299999999999997</v>
      </c>
      <c r="W96">
        <v>34.119999999999997</v>
      </c>
      <c r="X96">
        <v>0</v>
      </c>
      <c r="Y96">
        <v>0</v>
      </c>
      <c r="Z96">
        <v>3.18</v>
      </c>
      <c r="AA96">
        <v>0</v>
      </c>
    </row>
    <row r="97" spans="1:83">
      <c r="G97" t="s">
        <v>139</v>
      </c>
      <c r="H97" s="115">
        <v>44.89</v>
      </c>
      <c r="I97" s="88">
        <v>0</v>
      </c>
      <c r="J97" s="88">
        <v>0</v>
      </c>
      <c r="K97" s="88">
        <v>0</v>
      </c>
      <c r="L97" s="88">
        <v>0</v>
      </c>
      <c r="M97" s="116">
        <v>4.58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49.47</v>
      </c>
      <c r="W97">
        <v>44.89</v>
      </c>
      <c r="X97">
        <v>0</v>
      </c>
      <c r="Y97">
        <v>0</v>
      </c>
      <c r="Z97">
        <v>4.58</v>
      </c>
      <c r="AA97">
        <v>0</v>
      </c>
    </row>
    <row r="98" spans="1:83">
      <c r="G98" t="s">
        <v>140</v>
      </c>
      <c r="H98" s="115">
        <v>22.61</v>
      </c>
      <c r="I98" s="88">
        <v>0</v>
      </c>
      <c r="J98" s="88">
        <v>0</v>
      </c>
      <c r="K98" s="88">
        <v>0</v>
      </c>
      <c r="L98" s="88">
        <v>0</v>
      </c>
      <c r="M98" s="116">
        <v>4.68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27.29</v>
      </c>
      <c r="W98">
        <v>22.61</v>
      </c>
      <c r="X98">
        <v>0</v>
      </c>
      <c r="Y98">
        <v>0</v>
      </c>
      <c r="Z98">
        <v>4.68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3.8005000000000011E-2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8.6700000000000006E-3</v>
      </c>
      <c r="L99" s="111">
        <f t="shared" si="1"/>
        <v>0</v>
      </c>
      <c r="M99" s="111">
        <f t="shared" si="1"/>
        <v>0.12960249999999998</v>
      </c>
      <c r="N99" s="110">
        <f t="shared" si="1"/>
        <v>0</v>
      </c>
      <c r="O99" s="111">
        <f t="shared" si="1"/>
        <v>-3.4132500000000001</v>
      </c>
      <c r="P99" s="111">
        <f t="shared" si="1"/>
        <v>-6.9866350000000006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-10.399884999999999</v>
      </c>
      <c r="V99" s="112">
        <f t="shared" si="1"/>
        <v>0.1762775</v>
      </c>
      <c r="W99">
        <f t="shared" si="1"/>
        <v>3.8005000000000011E-2</v>
      </c>
      <c r="X99">
        <f t="shared" si="1"/>
        <v>-3.4132500000000001</v>
      </c>
      <c r="Y99">
        <f t="shared" si="1"/>
        <v>8.6700000000000006E-3</v>
      </c>
      <c r="Z99">
        <f t="shared" si="1"/>
        <v>0.12960249999999998</v>
      </c>
      <c r="AA99">
        <f t="shared" si="1"/>
        <v>-6.9866350000000006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511</v>
      </c>
      <c r="X1" t="s">
        <v>512</v>
      </c>
      <c r="Y1" t="s">
        <v>513</v>
      </c>
      <c r="Z1" t="s">
        <v>514</v>
      </c>
      <c r="AA1" t="s">
        <v>514</v>
      </c>
      <c r="AB1" t="s">
        <v>515</v>
      </c>
      <c r="AC1" t="s">
        <v>516</v>
      </c>
      <c r="AD1" t="s">
        <v>517</v>
      </c>
      <c r="AE1" t="s">
        <v>517</v>
      </c>
      <c r="AF1" t="s">
        <v>517</v>
      </c>
      <c r="AG1" t="s">
        <v>517</v>
      </c>
      <c r="AH1" t="s">
        <v>517</v>
      </c>
      <c r="AI1" t="s">
        <v>517</v>
      </c>
      <c r="AJ1" t="s">
        <v>518</v>
      </c>
      <c r="AK1" t="s">
        <v>519</v>
      </c>
      <c r="AL1" t="s">
        <v>520</v>
      </c>
      <c r="AM1" t="s">
        <v>521</v>
      </c>
      <c r="AN1" t="s">
        <v>522</v>
      </c>
      <c r="AO1" t="s">
        <v>523</v>
      </c>
      <c r="AP1" t="s">
        <v>523</v>
      </c>
      <c r="AQ1" t="s">
        <v>524</v>
      </c>
      <c r="AR1" t="s">
        <v>524</v>
      </c>
      <c r="AS1" t="s">
        <v>524</v>
      </c>
      <c r="AT1" t="s">
        <v>524</v>
      </c>
      <c r="AU1" t="s">
        <v>525</v>
      </c>
      <c r="AV1" t="s">
        <v>525</v>
      </c>
      <c r="AW1" t="s">
        <v>526</v>
      </c>
      <c r="AX1" t="s">
        <v>527</v>
      </c>
      <c r="AY1" t="s">
        <v>528</v>
      </c>
      <c r="AZ1" t="s">
        <v>529</v>
      </c>
      <c r="BA1" t="s">
        <v>529</v>
      </c>
      <c r="BB1" t="s">
        <v>529</v>
      </c>
      <c r="BC1" t="s">
        <v>529</v>
      </c>
      <c r="BD1" t="s">
        <v>529</v>
      </c>
      <c r="BE1" t="s">
        <v>529</v>
      </c>
      <c r="BF1" t="s">
        <v>529</v>
      </c>
      <c r="BG1" t="s">
        <v>529</v>
      </c>
      <c r="BH1" t="s">
        <v>529</v>
      </c>
      <c r="BI1" t="s">
        <v>530</v>
      </c>
      <c r="BJ1" t="s">
        <v>530</v>
      </c>
      <c r="BK1" t="s">
        <v>531</v>
      </c>
      <c r="BL1" t="s">
        <v>532</v>
      </c>
      <c r="BM1" t="s">
        <v>532</v>
      </c>
      <c r="BN1" t="s">
        <v>533</v>
      </c>
      <c r="BO1" t="s">
        <v>533</v>
      </c>
      <c r="BP1" t="s">
        <v>534</v>
      </c>
      <c r="BQ1" t="s">
        <v>534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44772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390</v>
      </c>
      <c r="AL2" t="s">
        <v>149</v>
      </c>
      <c r="AM2" t="s">
        <v>153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153</v>
      </c>
      <c r="AW2" t="s">
        <v>153</v>
      </c>
      <c r="AX2" t="s">
        <v>405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391</v>
      </c>
      <c r="BJ2" t="s">
        <v>391</v>
      </c>
      <c r="BK2" t="s">
        <v>153</v>
      </c>
      <c r="BL2" t="s">
        <v>149</v>
      </c>
      <c r="BM2" t="s">
        <v>149</v>
      </c>
      <c r="BN2" t="s">
        <v>149</v>
      </c>
      <c r="BO2" t="s">
        <v>149</v>
      </c>
      <c r="BP2" t="s">
        <v>149</v>
      </c>
      <c r="BQ2" t="s">
        <v>150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731.45999999999992</v>
      </c>
      <c r="I3" s="95">
        <v>366.3</v>
      </c>
      <c r="J3" s="95">
        <v>376.5</v>
      </c>
      <c r="K3" s="95">
        <v>0.96</v>
      </c>
      <c r="L3" s="95">
        <v>1.42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41.38</v>
      </c>
      <c r="X3">
        <v>2.89</v>
      </c>
      <c r="Y3">
        <v>0</v>
      </c>
      <c r="Z3">
        <v>5.23</v>
      </c>
      <c r="AA3">
        <v>28.41</v>
      </c>
      <c r="AB3">
        <v>0.96</v>
      </c>
      <c r="AC3">
        <v>28.87</v>
      </c>
      <c r="AD3">
        <v>166.72</v>
      </c>
      <c r="AE3">
        <v>94.19</v>
      </c>
      <c r="AF3">
        <v>68.849999999999994</v>
      </c>
      <c r="AG3">
        <v>31.4</v>
      </c>
      <c r="AH3">
        <v>22.95</v>
      </c>
      <c r="AI3">
        <v>59.55</v>
      </c>
      <c r="AJ3">
        <v>0</v>
      </c>
      <c r="AK3">
        <v>0.63</v>
      </c>
      <c r="AL3">
        <v>49.56</v>
      </c>
      <c r="AM3">
        <v>80.83</v>
      </c>
      <c r="AN3">
        <v>21.65</v>
      </c>
      <c r="AO3">
        <v>14.43</v>
      </c>
      <c r="AP3">
        <v>14.43</v>
      </c>
      <c r="AQ3">
        <v>27.38</v>
      </c>
      <c r="AR3">
        <v>21.72</v>
      </c>
      <c r="AS3">
        <v>66.959999999999994</v>
      </c>
      <c r="AT3">
        <v>37.799999999999997</v>
      </c>
      <c r="AU3">
        <v>96.23</v>
      </c>
      <c r="AV3">
        <v>190.16</v>
      </c>
      <c r="AW3">
        <v>36.57</v>
      </c>
      <c r="AX3">
        <v>1.42</v>
      </c>
      <c r="AY3">
        <v>49.56</v>
      </c>
      <c r="AZ3">
        <v>0.77</v>
      </c>
      <c r="BA3">
        <v>0.4</v>
      </c>
      <c r="BB3">
        <v>0.52</v>
      </c>
      <c r="BC3">
        <v>0.96</v>
      </c>
      <c r="BD3">
        <v>0.83</v>
      </c>
      <c r="BE3">
        <v>1.01</v>
      </c>
      <c r="BF3">
        <v>0.85</v>
      </c>
      <c r="BG3">
        <v>0.61</v>
      </c>
      <c r="BH3">
        <v>0.61</v>
      </c>
      <c r="BI3">
        <v>2.89</v>
      </c>
      <c r="BJ3">
        <v>0</v>
      </c>
      <c r="BK3">
        <v>24.06</v>
      </c>
      <c r="BL3">
        <v>22.69</v>
      </c>
      <c r="BM3">
        <v>60.14</v>
      </c>
      <c r="BN3">
        <v>74.680000000000007</v>
      </c>
      <c r="BO3">
        <v>24.89</v>
      </c>
      <c r="BP3">
        <v>0</v>
      </c>
      <c r="BQ3">
        <v>0</v>
      </c>
    </row>
    <row r="4" spans="1:69">
      <c r="A4" t="s">
        <v>240</v>
      </c>
      <c r="B4" t="s">
        <v>232</v>
      </c>
      <c r="C4" t="s">
        <v>234</v>
      </c>
      <c r="G4" t="s">
        <v>46</v>
      </c>
      <c r="H4" s="115">
        <v>731.45999999999992</v>
      </c>
      <c r="I4" s="88">
        <v>366.3</v>
      </c>
      <c r="J4" s="88">
        <v>376.5</v>
      </c>
      <c r="K4" s="88">
        <v>0.96</v>
      </c>
      <c r="L4" s="88">
        <v>1.42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41.38</v>
      </c>
      <c r="X4">
        <v>2.89</v>
      </c>
      <c r="Y4">
        <v>0</v>
      </c>
      <c r="Z4">
        <v>5.23</v>
      </c>
      <c r="AA4">
        <v>28.41</v>
      </c>
      <c r="AB4">
        <v>0.96</v>
      </c>
      <c r="AC4">
        <v>28.87</v>
      </c>
      <c r="AD4">
        <v>166.72</v>
      </c>
      <c r="AE4">
        <v>94.19</v>
      </c>
      <c r="AF4">
        <v>68.849999999999994</v>
      </c>
      <c r="AG4">
        <v>31.4</v>
      </c>
      <c r="AH4">
        <v>22.95</v>
      </c>
      <c r="AI4">
        <v>59.55</v>
      </c>
      <c r="AJ4">
        <v>0</v>
      </c>
      <c r="AK4">
        <v>0.63</v>
      </c>
      <c r="AL4">
        <v>49.56</v>
      </c>
      <c r="AM4">
        <v>80.83</v>
      </c>
      <c r="AN4">
        <v>21.65</v>
      </c>
      <c r="AO4">
        <v>14.43</v>
      </c>
      <c r="AP4">
        <v>14.43</v>
      </c>
      <c r="AQ4">
        <v>27.38</v>
      </c>
      <c r="AR4">
        <v>21.72</v>
      </c>
      <c r="AS4">
        <v>66.959999999999994</v>
      </c>
      <c r="AT4">
        <v>37.799999999999997</v>
      </c>
      <c r="AU4">
        <v>96.23</v>
      </c>
      <c r="AV4">
        <v>190.16</v>
      </c>
      <c r="AW4">
        <v>36.57</v>
      </c>
      <c r="AX4">
        <v>1.42</v>
      </c>
      <c r="AY4">
        <v>49.56</v>
      </c>
      <c r="AZ4">
        <v>0.77</v>
      </c>
      <c r="BA4">
        <v>0.4</v>
      </c>
      <c r="BB4">
        <v>0.52</v>
      </c>
      <c r="BC4">
        <v>0.96</v>
      </c>
      <c r="BD4">
        <v>0.83</v>
      </c>
      <c r="BE4">
        <v>1.01</v>
      </c>
      <c r="BF4">
        <v>0.85</v>
      </c>
      <c r="BG4">
        <v>0.61</v>
      </c>
      <c r="BH4">
        <v>0.61</v>
      </c>
      <c r="BI4">
        <v>2.89</v>
      </c>
      <c r="BJ4">
        <v>0</v>
      </c>
      <c r="BK4">
        <v>24.06</v>
      </c>
      <c r="BL4">
        <v>22.69</v>
      </c>
      <c r="BM4">
        <v>60.14</v>
      </c>
      <c r="BN4">
        <v>74.680000000000007</v>
      </c>
      <c r="BO4">
        <v>24.89</v>
      </c>
      <c r="BP4">
        <v>0</v>
      </c>
      <c r="BQ4">
        <v>0</v>
      </c>
    </row>
    <row r="5" spans="1:69">
      <c r="A5" t="s">
        <v>241</v>
      </c>
      <c r="B5" t="s">
        <v>233</v>
      </c>
      <c r="C5" t="s">
        <v>235</v>
      </c>
      <c r="G5" t="s">
        <v>47</v>
      </c>
      <c r="H5" s="115">
        <v>731.45999999999992</v>
      </c>
      <c r="I5" s="88">
        <v>366.3</v>
      </c>
      <c r="J5" s="88">
        <v>376.5</v>
      </c>
      <c r="K5" s="88">
        <v>0.96</v>
      </c>
      <c r="L5" s="88">
        <v>1.42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41.38</v>
      </c>
      <c r="X5">
        <v>2.89</v>
      </c>
      <c r="Y5">
        <v>0</v>
      </c>
      <c r="Z5">
        <v>5.23</v>
      </c>
      <c r="AA5">
        <v>28.41</v>
      </c>
      <c r="AB5">
        <v>0.96</v>
      </c>
      <c r="AC5">
        <v>28.87</v>
      </c>
      <c r="AD5">
        <v>166.72</v>
      </c>
      <c r="AE5">
        <v>94.19</v>
      </c>
      <c r="AF5">
        <v>68.849999999999994</v>
      </c>
      <c r="AG5">
        <v>31.4</v>
      </c>
      <c r="AH5">
        <v>22.95</v>
      </c>
      <c r="AI5">
        <v>59.55</v>
      </c>
      <c r="AJ5">
        <v>0</v>
      </c>
      <c r="AK5">
        <v>0.63</v>
      </c>
      <c r="AL5">
        <v>49.56</v>
      </c>
      <c r="AM5">
        <v>80.83</v>
      </c>
      <c r="AN5">
        <v>21.65</v>
      </c>
      <c r="AO5">
        <v>14.43</v>
      </c>
      <c r="AP5">
        <v>14.43</v>
      </c>
      <c r="AQ5">
        <v>27.38</v>
      </c>
      <c r="AR5">
        <v>21.72</v>
      </c>
      <c r="AS5">
        <v>66.959999999999994</v>
      </c>
      <c r="AT5">
        <v>37.799999999999997</v>
      </c>
      <c r="AU5">
        <v>96.23</v>
      </c>
      <c r="AV5">
        <v>190.16</v>
      </c>
      <c r="AW5">
        <v>36.57</v>
      </c>
      <c r="AX5">
        <v>1.42</v>
      </c>
      <c r="AY5">
        <v>49.56</v>
      </c>
      <c r="AZ5">
        <v>0.77</v>
      </c>
      <c r="BA5">
        <v>0.4</v>
      </c>
      <c r="BB5">
        <v>0.52</v>
      </c>
      <c r="BC5">
        <v>0.96</v>
      </c>
      <c r="BD5">
        <v>0.83</v>
      </c>
      <c r="BE5">
        <v>1.01</v>
      </c>
      <c r="BF5">
        <v>0.85</v>
      </c>
      <c r="BG5">
        <v>0.61</v>
      </c>
      <c r="BH5">
        <v>0.61</v>
      </c>
      <c r="BI5">
        <v>2.89</v>
      </c>
      <c r="BJ5">
        <v>0</v>
      </c>
      <c r="BK5">
        <v>24.06</v>
      </c>
      <c r="BL5">
        <v>22.69</v>
      </c>
      <c r="BM5">
        <v>60.14</v>
      </c>
      <c r="BN5">
        <v>74.680000000000007</v>
      </c>
      <c r="BO5">
        <v>24.89</v>
      </c>
      <c r="BP5">
        <v>0</v>
      </c>
      <c r="BQ5">
        <v>0</v>
      </c>
    </row>
    <row r="6" spans="1:69">
      <c r="A6" t="s">
        <v>242</v>
      </c>
      <c r="B6" t="s">
        <v>264</v>
      </c>
      <c r="C6" t="s">
        <v>236</v>
      </c>
      <c r="G6" t="s">
        <v>48</v>
      </c>
      <c r="H6" s="115">
        <v>731.45999999999992</v>
      </c>
      <c r="I6" s="88">
        <v>366.3</v>
      </c>
      <c r="J6" s="88">
        <v>376.5</v>
      </c>
      <c r="K6" s="88">
        <v>0.96</v>
      </c>
      <c r="L6" s="88">
        <v>1.42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41.38</v>
      </c>
      <c r="X6">
        <v>2.89</v>
      </c>
      <c r="Y6">
        <v>0</v>
      </c>
      <c r="Z6">
        <v>5.23</v>
      </c>
      <c r="AA6">
        <v>28.41</v>
      </c>
      <c r="AB6">
        <v>0.96</v>
      </c>
      <c r="AC6">
        <v>28.87</v>
      </c>
      <c r="AD6">
        <v>166.72</v>
      </c>
      <c r="AE6">
        <v>94.19</v>
      </c>
      <c r="AF6">
        <v>68.849999999999994</v>
      </c>
      <c r="AG6">
        <v>31.4</v>
      </c>
      <c r="AH6">
        <v>22.95</v>
      </c>
      <c r="AI6">
        <v>59.55</v>
      </c>
      <c r="AJ6">
        <v>0</v>
      </c>
      <c r="AK6">
        <v>0.63</v>
      </c>
      <c r="AL6">
        <v>49.56</v>
      </c>
      <c r="AM6">
        <v>80.83</v>
      </c>
      <c r="AN6">
        <v>21.65</v>
      </c>
      <c r="AO6">
        <v>14.43</v>
      </c>
      <c r="AP6">
        <v>14.43</v>
      </c>
      <c r="AQ6">
        <v>27.38</v>
      </c>
      <c r="AR6">
        <v>21.72</v>
      </c>
      <c r="AS6">
        <v>66.959999999999994</v>
      </c>
      <c r="AT6">
        <v>37.799999999999997</v>
      </c>
      <c r="AU6">
        <v>96.23</v>
      </c>
      <c r="AV6">
        <v>190.16</v>
      </c>
      <c r="AW6">
        <v>36.57</v>
      </c>
      <c r="AX6">
        <v>1.42</v>
      </c>
      <c r="AY6">
        <v>49.56</v>
      </c>
      <c r="AZ6">
        <v>0.77</v>
      </c>
      <c r="BA6">
        <v>0.4</v>
      </c>
      <c r="BB6">
        <v>0.52</v>
      </c>
      <c r="BC6">
        <v>0.96</v>
      </c>
      <c r="BD6">
        <v>0.83</v>
      </c>
      <c r="BE6">
        <v>1.01</v>
      </c>
      <c r="BF6">
        <v>0.85</v>
      </c>
      <c r="BG6">
        <v>0.61</v>
      </c>
      <c r="BH6">
        <v>0.61</v>
      </c>
      <c r="BI6">
        <v>2.89</v>
      </c>
      <c r="BJ6">
        <v>0</v>
      </c>
      <c r="BK6">
        <v>24.06</v>
      </c>
      <c r="BL6">
        <v>22.69</v>
      </c>
      <c r="BM6">
        <v>60.14</v>
      </c>
      <c r="BN6">
        <v>74.680000000000007</v>
      </c>
      <c r="BO6">
        <v>24.89</v>
      </c>
      <c r="BP6">
        <v>0</v>
      </c>
      <c r="BQ6">
        <v>0</v>
      </c>
    </row>
    <row r="7" spans="1:69">
      <c r="A7" t="s">
        <v>243</v>
      </c>
      <c r="B7" t="s">
        <v>299</v>
      </c>
      <c r="C7" t="s">
        <v>265</v>
      </c>
      <c r="G7" t="s">
        <v>49</v>
      </c>
      <c r="H7" s="115">
        <v>731.18</v>
      </c>
      <c r="I7" s="88">
        <v>366.3</v>
      </c>
      <c r="J7" s="88">
        <v>376.5</v>
      </c>
      <c r="K7" s="88">
        <v>0.96</v>
      </c>
      <c r="L7" s="88">
        <v>1.42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41.38</v>
      </c>
      <c r="X7">
        <v>2.89</v>
      </c>
      <c r="Y7">
        <v>0</v>
      </c>
      <c r="Z7">
        <v>5.23</v>
      </c>
      <c r="AA7">
        <v>28.41</v>
      </c>
      <c r="AB7">
        <v>0.96</v>
      </c>
      <c r="AC7">
        <v>28.87</v>
      </c>
      <c r="AD7">
        <v>166.72</v>
      </c>
      <c r="AE7">
        <v>94.19</v>
      </c>
      <c r="AF7">
        <v>68.849999999999994</v>
      </c>
      <c r="AG7">
        <v>31.4</v>
      </c>
      <c r="AH7">
        <v>22.95</v>
      </c>
      <c r="AI7">
        <v>59.55</v>
      </c>
      <c r="AJ7">
        <v>0</v>
      </c>
      <c r="AK7">
        <v>0.57999999999999996</v>
      </c>
      <c r="AL7">
        <v>49.56</v>
      </c>
      <c r="AM7">
        <v>80.83</v>
      </c>
      <c r="AN7">
        <v>21.65</v>
      </c>
      <c r="AO7">
        <v>14.43</v>
      </c>
      <c r="AP7">
        <v>14.43</v>
      </c>
      <c r="AQ7">
        <v>27.38</v>
      </c>
      <c r="AR7">
        <v>21.72</v>
      </c>
      <c r="AS7">
        <v>66.959999999999994</v>
      </c>
      <c r="AT7">
        <v>37.799999999999997</v>
      </c>
      <c r="AU7">
        <v>96.23</v>
      </c>
      <c r="AV7">
        <v>190.16</v>
      </c>
      <c r="AW7">
        <v>36.57</v>
      </c>
      <c r="AX7">
        <v>1.42</v>
      </c>
      <c r="AY7">
        <v>49.56</v>
      </c>
      <c r="AZ7">
        <v>0.77</v>
      </c>
      <c r="BA7">
        <v>0.4</v>
      </c>
      <c r="BB7">
        <v>0.52</v>
      </c>
      <c r="BC7">
        <v>0.96</v>
      </c>
      <c r="BD7">
        <v>0.83</v>
      </c>
      <c r="BE7">
        <v>1.01</v>
      </c>
      <c r="BF7">
        <v>0.85</v>
      </c>
      <c r="BG7">
        <v>0.61</v>
      </c>
      <c r="BH7">
        <v>0.38</v>
      </c>
      <c r="BI7">
        <v>2.89</v>
      </c>
      <c r="BJ7">
        <v>0</v>
      </c>
      <c r="BK7">
        <v>24.06</v>
      </c>
      <c r="BL7">
        <v>22.69</v>
      </c>
      <c r="BM7">
        <v>60.14</v>
      </c>
      <c r="BN7">
        <v>74.680000000000007</v>
      </c>
      <c r="BO7">
        <v>24.89</v>
      </c>
      <c r="BP7">
        <v>0</v>
      </c>
      <c r="BQ7">
        <v>0</v>
      </c>
    </row>
    <row r="8" spans="1:69">
      <c r="A8" t="s">
        <v>244</v>
      </c>
      <c r="B8" t="s">
        <v>341</v>
      </c>
      <c r="C8" t="s">
        <v>237</v>
      </c>
      <c r="G8" t="s">
        <v>50</v>
      </c>
      <c r="H8" s="115">
        <v>731.18</v>
      </c>
      <c r="I8" s="88">
        <v>366.3</v>
      </c>
      <c r="J8" s="88">
        <v>376.5</v>
      </c>
      <c r="K8" s="88">
        <v>0.96</v>
      </c>
      <c r="L8" s="88">
        <v>1.42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41.38</v>
      </c>
      <c r="X8">
        <v>2.89</v>
      </c>
      <c r="Y8">
        <v>0</v>
      </c>
      <c r="Z8">
        <v>5.23</v>
      </c>
      <c r="AA8">
        <v>28.41</v>
      </c>
      <c r="AB8">
        <v>0.96</v>
      </c>
      <c r="AC8">
        <v>28.87</v>
      </c>
      <c r="AD8">
        <v>166.72</v>
      </c>
      <c r="AE8">
        <v>94.19</v>
      </c>
      <c r="AF8">
        <v>68.849999999999994</v>
      </c>
      <c r="AG8">
        <v>31.4</v>
      </c>
      <c r="AH8">
        <v>22.95</v>
      </c>
      <c r="AI8">
        <v>59.55</v>
      </c>
      <c r="AJ8">
        <v>0</v>
      </c>
      <c r="AK8">
        <v>0.57999999999999996</v>
      </c>
      <c r="AL8">
        <v>49.56</v>
      </c>
      <c r="AM8">
        <v>80.83</v>
      </c>
      <c r="AN8">
        <v>21.65</v>
      </c>
      <c r="AO8">
        <v>14.43</v>
      </c>
      <c r="AP8">
        <v>14.43</v>
      </c>
      <c r="AQ8">
        <v>27.38</v>
      </c>
      <c r="AR8">
        <v>21.72</v>
      </c>
      <c r="AS8">
        <v>66.959999999999994</v>
      </c>
      <c r="AT8">
        <v>37.799999999999997</v>
      </c>
      <c r="AU8">
        <v>96.23</v>
      </c>
      <c r="AV8">
        <v>190.16</v>
      </c>
      <c r="AW8">
        <v>36.57</v>
      </c>
      <c r="AX8">
        <v>1.42</v>
      </c>
      <c r="AY8">
        <v>49.56</v>
      </c>
      <c r="AZ8">
        <v>0.77</v>
      </c>
      <c r="BA8">
        <v>0.4</v>
      </c>
      <c r="BB8">
        <v>0.52</v>
      </c>
      <c r="BC8">
        <v>0.96</v>
      </c>
      <c r="BD8">
        <v>0.83</v>
      </c>
      <c r="BE8">
        <v>1.01</v>
      </c>
      <c r="BF8">
        <v>0.85</v>
      </c>
      <c r="BG8">
        <v>0.61</v>
      </c>
      <c r="BH8">
        <v>0.38</v>
      </c>
      <c r="BI8">
        <v>2.89</v>
      </c>
      <c r="BJ8">
        <v>0</v>
      </c>
      <c r="BK8">
        <v>24.06</v>
      </c>
      <c r="BL8">
        <v>22.69</v>
      </c>
      <c r="BM8">
        <v>60.14</v>
      </c>
      <c r="BN8">
        <v>74.680000000000007</v>
      </c>
      <c r="BO8">
        <v>24.89</v>
      </c>
      <c r="BP8">
        <v>0</v>
      </c>
      <c r="BQ8">
        <v>0</v>
      </c>
    </row>
    <row r="9" spans="1:69">
      <c r="A9" t="s">
        <v>245</v>
      </c>
      <c r="B9" t="s">
        <v>361</v>
      </c>
      <c r="C9" t="s">
        <v>238</v>
      </c>
      <c r="G9" t="s">
        <v>51</v>
      </c>
      <c r="H9" s="115">
        <v>731.18</v>
      </c>
      <c r="I9" s="88">
        <v>366.3</v>
      </c>
      <c r="J9" s="88">
        <v>376.5</v>
      </c>
      <c r="K9" s="88">
        <v>0.96</v>
      </c>
      <c r="L9" s="88">
        <v>1.42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41.38</v>
      </c>
      <c r="X9">
        <v>2.89</v>
      </c>
      <c r="Y9">
        <v>0</v>
      </c>
      <c r="Z9">
        <v>5.23</v>
      </c>
      <c r="AA9">
        <v>28.41</v>
      </c>
      <c r="AB9">
        <v>0.96</v>
      </c>
      <c r="AC9">
        <v>28.87</v>
      </c>
      <c r="AD9">
        <v>166.72</v>
      </c>
      <c r="AE9">
        <v>94.19</v>
      </c>
      <c r="AF9">
        <v>68.849999999999994</v>
      </c>
      <c r="AG9">
        <v>31.4</v>
      </c>
      <c r="AH9">
        <v>22.95</v>
      </c>
      <c r="AI9">
        <v>59.55</v>
      </c>
      <c r="AJ9">
        <v>0</v>
      </c>
      <c r="AK9">
        <v>0.57999999999999996</v>
      </c>
      <c r="AL9">
        <v>49.56</v>
      </c>
      <c r="AM9">
        <v>80.83</v>
      </c>
      <c r="AN9">
        <v>21.65</v>
      </c>
      <c r="AO9">
        <v>14.43</v>
      </c>
      <c r="AP9">
        <v>14.43</v>
      </c>
      <c r="AQ9">
        <v>27.38</v>
      </c>
      <c r="AR9">
        <v>21.72</v>
      </c>
      <c r="AS9">
        <v>66.959999999999994</v>
      </c>
      <c r="AT9">
        <v>37.799999999999997</v>
      </c>
      <c r="AU9">
        <v>96.23</v>
      </c>
      <c r="AV9">
        <v>190.16</v>
      </c>
      <c r="AW9">
        <v>36.57</v>
      </c>
      <c r="AX9">
        <v>1.42</v>
      </c>
      <c r="AY9">
        <v>49.56</v>
      </c>
      <c r="AZ9">
        <v>0.77</v>
      </c>
      <c r="BA9">
        <v>0.4</v>
      </c>
      <c r="BB9">
        <v>0.52</v>
      </c>
      <c r="BC9">
        <v>0.96</v>
      </c>
      <c r="BD9">
        <v>0.83</v>
      </c>
      <c r="BE9">
        <v>1.01</v>
      </c>
      <c r="BF9">
        <v>0.85</v>
      </c>
      <c r="BG9">
        <v>0.61</v>
      </c>
      <c r="BH9">
        <v>0.38</v>
      </c>
      <c r="BI9">
        <v>2.89</v>
      </c>
      <c r="BJ9">
        <v>0</v>
      </c>
      <c r="BK9">
        <v>24.06</v>
      </c>
      <c r="BL9">
        <v>22.69</v>
      </c>
      <c r="BM9">
        <v>60.14</v>
      </c>
      <c r="BN9">
        <v>74.680000000000007</v>
      </c>
      <c r="BO9">
        <v>24.89</v>
      </c>
      <c r="BP9">
        <v>0</v>
      </c>
      <c r="BQ9">
        <v>0</v>
      </c>
    </row>
    <row r="10" spans="1:69">
      <c r="A10" t="s">
        <v>266</v>
      </c>
      <c r="C10" t="s">
        <v>239</v>
      </c>
      <c r="G10" t="s">
        <v>52</v>
      </c>
      <c r="H10" s="115">
        <v>731.18</v>
      </c>
      <c r="I10" s="88">
        <v>366.3</v>
      </c>
      <c r="J10" s="88">
        <v>376.5</v>
      </c>
      <c r="K10" s="88">
        <v>0.96</v>
      </c>
      <c r="L10" s="88">
        <v>1.42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41.38</v>
      </c>
      <c r="X10">
        <v>2.89</v>
      </c>
      <c r="Y10">
        <v>0</v>
      </c>
      <c r="Z10">
        <v>5.23</v>
      </c>
      <c r="AA10">
        <v>28.41</v>
      </c>
      <c r="AB10">
        <v>0.96</v>
      </c>
      <c r="AC10">
        <v>28.87</v>
      </c>
      <c r="AD10">
        <v>166.72</v>
      </c>
      <c r="AE10">
        <v>94.19</v>
      </c>
      <c r="AF10">
        <v>68.849999999999994</v>
      </c>
      <c r="AG10">
        <v>31.4</v>
      </c>
      <c r="AH10">
        <v>22.95</v>
      </c>
      <c r="AI10">
        <v>59.55</v>
      </c>
      <c r="AJ10">
        <v>0</v>
      </c>
      <c r="AK10">
        <v>0.57999999999999996</v>
      </c>
      <c r="AL10">
        <v>49.56</v>
      </c>
      <c r="AM10">
        <v>80.83</v>
      </c>
      <c r="AN10">
        <v>21.65</v>
      </c>
      <c r="AO10">
        <v>14.43</v>
      </c>
      <c r="AP10">
        <v>14.43</v>
      </c>
      <c r="AQ10">
        <v>27.38</v>
      </c>
      <c r="AR10">
        <v>21.72</v>
      </c>
      <c r="AS10">
        <v>66.959999999999994</v>
      </c>
      <c r="AT10">
        <v>37.799999999999997</v>
      </c>
      <c r="AU10">
        <v>96.23</v>
      </c>
      <c r="AV10">
        <v>190.16</v>
      </c>
      <c r="AW10">
        <v>36.57</v>
      </c>
      <c r="AX10">
        <v>1.42</v>
      </c>
      <c r="AY10">
        <v>49.56</v>
      </c>
      <c r="AZ10">
        <v>0.77</v>
      </c>
      <c r="BA10">
        <v>0.4</v>
      </c>
      <c r="BB10">
        <v>0.52</v>
      </c>
      <c r="BC10">
        <v>0.96</v>
      </c>
      <c r="BD10">
        <v>0.83</v>
      </c>
      <c r="BE10">
        <v>1.01</v>
      </c>
      <c r="BF10">
        <v>0.85</v>
      </c>
      <c r="BG10">
        <v>0.61</v>
      </c>
      <c r="BH10">
        <v>0.38</v>
      </c>
      <c r="BI10">
        <v>2.89</v>
      </c>
      <c r="BJ10">
        <v>0</v>
      </c>
      <c r="BK10">
        <v>24.06</v>
      </c>
      <c r="BL10">
        <v>22.69</v>
      </c>
      <c r="BM10">
        <v>60.14</v>
      </c>
      <c r="BN10">
        <v>74.680000000000007</v>
      </c>
      <c r="BO10">
        <v>24.89</v>
      </c>
      <c r="BP10">
        <v>0</v>
      </c>
      <c r="BQ10">
        <v>0</v>
      </c>
    </row>
    <row r="11" spans="1:69">
      <c r="A11" t="s">
        <v>246</v>
      </c>
      <c r="C11" t="s">
        <v>342</v>
      </c>
      <c r="G11" t="s">
        <v>53</v>
      </c>
      <c r="H11" s="115">
        <v>731.41</v>
      </c>
      <c r="I11" s="88">
        <v>366.3</v>
      </c>
      <c r="J11" s="88">
        <v>389.20000000000005</v>
      </c>
      <c r="K11" s="88">
        <v>0.96</v>
      </c>
      <c r="L11" s="88">
        <v>1.42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41.38</v>
      </c>
      <c r="X11">
        <v>2.89</v>
      </c>
      <c r="Y11">
        <v>12.7</v>
      </c>
      <c r="Z11">
        <v>5.23</v>
      </c>
      <c r="AA11">
        <v>28.41</v>
      </c>
      <c r="AB11">
        <v>0.96</v>
      </c>
      <c r="AC11">
        <v>28.87</v>
      </c>
      <c r="AD11">
        <v>166.72</v>
      </c>
      <c r="AE11">
        <v>94.19</v>
      </c>
      <c r="AF11">
        <v>68.849999999999994</v>
      </c>
      <c r="AG11">
        <v>31.4</v>
      </c>
      <c r="AH11">
        <v>22.95</v>
      </c>
      <c r="AI11">
        <v>59.55</v>
      </c>
      <c r="AJ11">
        <v>0</v>
      </c>
      <c r="AK11">
        <v>0.57999999999999996</v>
      </c>
      <c r="AL11">
        <v>49.56</v>
      </c>
      <c r="AM11">
        <v>80.83</v>
      </c>
      <c r="AN11">
        <v>21.65</v>
      </c>
      <c r="AO11">
        <v>14.43</v>
      </c>
      <c r="AP11">
        <v>14.43</v>
      </c>
      <c r="AQ11">
        <v>27.38</v>
      </c>
      <c r="AR11">
        <v>21.72</v>
      </c>
      <c r="AS11">
        <v>66.959999999999994</v>
      </c>
      <c r="AT11">
        <v>37.799999999999997</v>
      </c>
      <c r="AU11">
        <v>96.23</v>
      </c>
      <c r="AV11">
        <v>190.16</v>
      </c>
      <c r="AW11">
        <v>36.57</v>
      </c>
      <c r="AX11">
        <v>1.42</v>
      </c>
      <c r="AY11">
        <v>49.56</v>
      </c>
      <c r="AZ11">
        <v>0.77</v>
      </c>
      <c r="BA11">
        <v>0.4</v>
      </c>
      <c r="BB11">
        <v>0.52</v>
      </c>
      <c r="BC11">
        <v>0.96</v>
      </c>
      <c r="BD11">
        <v>0.83</v>
      </c>
      <c r="BE11">
        <v>1.01</v>
      </c>
      <c r="BF11">
        <v>0.85</v>
      </c>
      <c r="BG11">
        <v>0.61</v>
      </c>
      <c r="BH11">
        <v>0.61</v>
      </c>
      <c r="BI11">
        <v>2.89</v>
      </c>
      <c r="BJ11">
        <v>0</v>
      </c>
      <c r="BK11">
        <v>24.06</v>
      </c>
      <c r="BL11">
        <v>22.69</v>
      </c>
      <c r="BM11">
        <v>60.14</v>
      </c>
      <c r="BN11">
        <v>74.680000000000007</v>
      </c>
      <c r="BO11">
        <v>24.89</v>
      </c>
      <c r="BP11">
        <v>0</v>
      </c>
      <c r="BQ11">
        <v>0</v>
      </c>
    </row>
    <row r="12" spans="1:69">
      <c r="A12" t="s">
        <v>247</v>
      </c>
      <c r="C12" t="s">
        <v>362</v>
      </c>
      <c r="G12" t="s">
        <v>54</v>
      </c>
      <c r="H12" s="115">
        <v>731.41</v>
      </c>
      <c r="I12" s="88">
        <v>366.3</v>
      </c>
      <c r="J12" s="88">
        <v>384.44</v>
      </c>
      <c r="K12" s="88">
        <v>0.96</v>
      </c>
      <c r="L12" s="88">
        <v>1.42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36.619999999999997</v>
      </c>
      <c r="X12">
        <v>2.89</v>
      </c>
      <c r="Y12">
        <v>12.7</v>
      </c>
      <c r="Z12">
        <v>5.23</v>
      </c>
      <c r="AA12">
        <v>28.41</v>
      </c>
      <c r="AB12">
        <v>0.96</v>
      </c>
      <c r="AC12">
        <v>28.87</v>
      </c>
      <c r="AD12">
        <v>166.72</v>
      </c>
      <c r="AE12">
        <v>94.19</v>
      </c>
      <c r="AF12">
        <v>68.849999999999994</v>
      </c>
      <c r="AG12">
        <v>31.4</v>
      </c>
      <c r="AH12">
        <v>22.95</v>
      </c>
      <c r="AI12">
        <v>59.55</v>
      </c>
      <c r="AJ12">
        <v>0</v>
      </c>
      <c r="AK12">
        <v>0.57999999999999996</v>
      </c>
      <c r="AL12">
        <v>49.56</v>
      </c>
      <c r="AM12">
        <v>80.83</v>
      </c>
      <c r="AN12">
        <v>21.65</v>
      </c>
      <c r="AO12">
        <v>14.43</v>
      </c>
      <c r="AP12">
        <v>14.43</v>
      </c>
      <c r="AQ12">
        <v>27.38</v>
      </c>
      <c r="AR12">
        <v>21.72</v>
      </c>
      <c r="AS12">
        <v>66.959999999999994</v>
      </c>
      <c r="AT12">
        <v>37.799999999999997</v>
      </c>
      <c r="AU12">
        <v>96.23</v>
      </c>
      <c r="AV12">
        <v>190.16</v>
      </c>
      <c r="AW12">
        <v>36.57</v>
      </c>
      <c r="AX12">
        <v>1.42</v>
      </c>
      <c r="AY12">
        <v>49.56</v>
      </c>
      <c r="AZ12">
        <v>0.77</v>
      </c>
      <c r="BA12">
        <v>0.4</v>
      </c>
      <c r="BB12">
        <v>0.52</v>
      </c>
      <c r="BC12">
        <v>0.96</v>
      </c>
      <c r="BD12">
        <v>0.83</v>
      </c>
      <c r="BE12">
        <v>1.01</v>
      </c>
      <c r="BF12">
        <v>0.85</v>
      </c>
      <c r="BG12">
        <v>0.61</v>
      </c>
      <c r="BH12">
        <v>0.61</v>
      </c>
      <c r="BI12">
        <v>2.89</v>
      </c>
      <c r="BJ12">
        <v>0</v>
      </c>
      <c r="BK12">
        <v>24.06</v>
      </c>
      <c r="BL12">
        <v>22.69</v>
      </c>
      <c r="BM12">
        <v>60.14</v>
      </c>
      <c r="BN12">
        <v>74.680000000000007</v>
      </c>
      <c r="BO12">
        <v>24.89</v>
      </c>
      <c r="BP12">
        <v>0</v>
      </c>
      <c r="BQ12">
        <v>0</v>
      </c>
    </row>
    <row r="13" spans="1:69">
      <c r="A13" t="s">
        <v>248</v>
      </c>
      <c r="G13" t="s">
        <v>55</v>
      </c>
      <c r="H13" s="115">
        <v>731.41</v>
      </c>
      <c r="I13" s="88">
        <v>366.3</v>
      </c>
      <c r="J13" s="88">
        <v>381.40999999999997</v>
      </c>
      <c r="K13" s="88">
        <v>0.96</v>
      </c>
      <c r="L13" s="88">
        <v>1.42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33.590000000000003</v>
      </c>
      <c r="X13">
        <v>2.89</v>
      </c>
      <c r="Y13">
        <v>12.7</v>
      </c>
      <c r="Z13">
        <v>5.23</v>
      </c>
      <c r="AA13">
        <v>28.41</v>
      </c>
      <c r="AB13">
        <v>0.96</v>
      </c>
      <c r="AC13">
        <v>28.87</v>
      </c>
      <c r="AD13">
        <v>166.72</v>
      </c>
      <c r="AE13">
        <v>94.19</v>
      </c>
      <c r="AF13">
        <v>68.849999999999994</v>
      </c>
      <c r="AG13">
        <v>31.4</v>
      </c>
      <c r="AH13">
        <v>22.95</v>
      </c>
      <c r="AI13">
        <v>59.55</v>
      </c>
      <c r="AJ13">
        <v>0</v>
      </c>
      <c r="AK13">
        <v>0.57999999999999996</v>
      </c>
      <c r="AL13">
        <v>49.56</v>
      </c>
      <c r="AM13">
        <v>80.83</v>
      </c>
      <c r="AN13">
        <v>21.65</v>
      </c>
      <c r="AO13">
        <v>14.43</v>
      </c>
      <c r="AP13">
        <v>14.43</v>
      </c>
      <c r="AQ13">
        <v>27.38</v>
      </c>
      <c r="AR13">
        <v>21.72</v>
      </c>
      <c r="AS13">
        <v>66.959999999999994</v>
      </c>
      <c r="AT13">
        <v>37.799999999999997</v>
      </c>
      <c r="AU13">
        <v>96.23</v>
      </c>
      <c r="AV13">
        <v>190.16</v>
      </c>
      <c r="AW13">
        <v>36.57</v>
      </c>
      <c r="AX13">
        <v>1.42</v>
      </c>
      <c r="AY13">
        <v>49.56</v>
      </c>
      <c r="AZ13">
        <v>0.77</v>
      </c>
      <c r="BA13">
        <v>0.4</v>
      </c>
      <c r="BB13">
        <v>0.52</v>
      </c>
      <c r="BC13">
        <v>0.96</v>
      </c>
      <c r="BD13">
        <v>0.83</v>
      </c>
      <c r="BE13">
        <v>1.01</v>
      </c>
      <c r="BF13">
        <v>0.85</v>
      </c>
      <c r="BG13">
        <v>0.61</v>
      </c>
      <c r="BH13">
        <v>0.61</v>
      </c>
      <c r="BI13">
        <v>2.89</v>
      </c>
      <c r="BJ13">
        <v>0</v>
      </c>
      <c r="BK13">
        <v>24.06</v>
      </c>
      <c r="BL13">
        <v>22.69</v>
      </c>
      <c r="BM13">
        <v>60.14</v>
      </c>
      <c r="BN13">
        <v>74.680000000000007</v>
      </c>
      <c r="BO13">
        <v>24.89</v>
      </c>
      <c r="BP13">
        <v>0</v>
      </c>
      <c r="BQ13">
        <v>0</v>
      </c>
    </row>
    <row r="14" spans="1:69">
      <c r="A14" t="s">
        <v>249</v>
      </c>
      <c r="G14" t="s">
        <v>56</v>
      </c>
      <c r="H14" s="115">
        <v>731.41</v>
      </c>
      <c r="I14" s="88">
        <v>366.3</v>
      </c>
      <c r="J14" s="88">
        <v>381.40999999999997</v>
      </c>
      <c r="K14" s="88">
        <v>0.96</v>
      </c>
      <c r="L14" s="88">
        <v>1.42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33.590000000000003</v>
      </c>
      <c r="X14">
        <v>2.89</v>
      </c>
      <c r="Y14">
        <v>12.7</v>
      </c>
      <c r="Z14">
        <v>5.23</v>
      </c>
      <c r="AA14">
        <v>28.41</v>
      </c>
      <c r="AB14">
        <v>0.96</v>
      </c>
      <c r="AC14">
        <v>28.87</v>
      </c>
      <c r="AD14">
        <v>166.72</v>
      </c>
      <c r="AE14">
        <v>94.19</v>
      </c>
      <c r="AF14">
        <v>68.849999999999994</v>
      </c>
      <c r="AG14">
        <v>31.4</v>
      </c>
      <c r="AH14">
        <v>22.95</v>
      </c>
      <c r="AI14">
        <v>59.55</v>
      </c>
      <c r="AJ14">
        <v>0</v>
      </c>
      <c r="AK14">
        <v>0.57999999999999996</v>
      </c>
      <c r="AL14">
        <v>49.56</v>
      </c>
      <c r="AM14">
        <v>80.83</v>
      </c>
      <c r="AN14">
        <v>21.65</v>
      </c>
      <c r="AO14">
        <v>14.43</v>
      </c>
      <c r="AP14">
        <v>14.43</v>
      </c>
      <c r="AQ14">
        <v>27.38</v>
      </c>
      <c r="AR14">
        <v>21.72</v>
      </c>
      <c r="AS14">
        <v>66.959999999999994</v>
      </c>
      <c r="AT14">
        <v>37.799999999999997</v>
      </c>
      <c r="AU14">
        <v>96.23</v>
      </c>
      <c r="AV14">
        <v>190.16</v>
      </c>
      <c r="AW14">
        <v>36.57</v>
      </c>
      <c r="AX14">
        <v>1.42</v>
      </c>
      <c r="AY14">
        <v>49.56</v>
      </c>
      <c r="AZ14">
        <v>0.77</v>
      </c>
      <c r="BA14">
        <v>0.4</v>
      </c>
      <c r="BB14">
        <v>0.52</v>
      </c>
      <c r="BC14">
        <v>0.96</v>
      </c>
      <c r="BD14">
        <v>0.83</v>
      </c>
      <c r="BE14">
        <v>1.01</v>
      </c>
      <c r="BF14">
        <v>0.85</v>
      </c>
      <c r="BG14">
        <v>0.61</v>
      </c>
      <c r="BH14">
        <v>0.61</v>
      </c>
      <c r="BI14">
        <v>2.89</v>
      </c>
      <c r="BJ14">
        <v>0</v>
      </c>
      <c r="BK14">
        <v>24.06</v>
      </c>
      <c r="BL14">
        <v>22.69</v>
      </c>
      <c r="BM14">
        <v>60.14</v>
      </c>
      <c r="BN14">
        <v>74.680000000000007</v>
      </c>
      <c r="BO14">
        <v>24.89</v>
      </c>
      <c r="BP14">
        <v>0</v>
      </c>
      <c r="BQ14">
        <v>0</v>
      </c>
    </row>
    <row r="15" spans="1:69">
      <c r="A15" t="s">
        <v>250</v>
      </c>
      <c r="G15" t="s">
        <v>57</v>
      </c>
      <c r="H15" s="115">
        <v>731.18</v>
      </c>
      <c r="I15" s="88">
        <v>329.83</v>
      </c>
      <c r="J15" s="88">
        <v>379.14</v>
      </c>
      <c r="K15" s="88">
        <v>0.96</v>
      </c>
      <c r="L15" s="88">
        <v>1.42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31.32</v>
      </c>
      <c r="X15">
        <v>2.89</v>
      </c>
      <c r="Y15">
        <v>12.7</v>
      </c>
      <c r="Z15">
        <v>5.23</v>
      </c>
      <c r="AA15">
        <v>28.41</v>
      </c>
      <c r="AB15">
        <v>0.96</v>
      </c>
      <c r="AC15">
        <v>28.87</v>
      </c>
      <c r="AD15">
        <v>166.72</v>
      </c>
      <c r="AE15">
        <v>94.19</v>
      </c>
      <c r="AF15">
        <v>68.849999999999994</v>
      </c>
      <c r="AG15">
        <v>31.4</v>
      </c>
      <c r="AH15">
        <v>22.95</v>
      </c>
      <c r="AI15">
        <v>59.55</v>
      </c>
      <c r="AJ15">
        <v>0</v>
      </c>
      <c r="AK15">
        <v>0.57999999999999996</v>
      </c>
      <c r="AL15">
        <v>49.56</v>
      </c>
      <c r="AM15">
        <v>80.83</v>
      </c>
      <c r="AN15">
        <v>21.65</v>
      </c>
      <c r="AO15">
        <v>14.43</v>
      </c>
      <c r="AP15">
        <v>14.43</v>
      </c>
      <c r="AQ15">
        <v>27.38</v>
      </c>
      <c r="AR15">
        <v>21.72</v>
      </c>
      <c r="AS15">
        <v>30.49</v>
      </c>
      <c r="AT15">
        <v>37.799999999999997</v>
      </c>
      <c r="AU15">
        <v>96.23</v>
      </c>
      <c r="AV15">
        <v>190.16</v>
      </c>
      <c r="AW15">
        <v>36.57</v>
      </c>
      <c r="AX15">
        <v>1.42</v>
      </c>
      <c r="AY15">
        <v>49.56</v>
      </c>
      <c r="AZ15">
        <v>0.77</v>
      </c>
      <c r="BA15">
        <v>0.4</v>
      </c>
      <c r="BB15">
        <v>0.52</v>
      </c>
      <c r="BC15">
        <v>0.96</v>
      </c>
      <c r="BD15">
        <v>0.83</v>
      </c>
      <c r="BE15">
        <v>1.01</v>
      </c>
      <c r="BF15">
        <v>0.85</v>
      </c>
      <c r="BG15">
        <v>0.61</v>
      </c>
      <c r="BH15">
        <v>0.38</v>
      </c>
      <c r="BI15">
        <v>2.89</v>
      </c>
      <c r="BJ15">
        <v>0</v>
      </c>
      <c r="BK15">
        <v>24.06</v>
      </c>
      <c r="BL15">
        <v>22.69</v>
      </c>
      <c r="BM15">
        <v>60.14</v>
      </c>
      <c r="BN15">
        <v>74.680000000000007</v>
      </c>
      <c r="BO15">
        <v>24.89</v>
      </c>
      <c r="BP15">
        <v>0</v>
      </c>
      <c r="BQ15">
        <v>0</v>
      </c>
    </row>
    <row r="16" spans="1:69">
      <c r="A16" t="s">
        <v>251</v>
      </c>
      <c r="G16" t="s">
        <v>58</v>
      </c>
      <c r="H16" s="115">
        <v>731.18</v>
      </c>
      <c r="I16" s="88">
        <v>329.83</v>
      </c>
      <c r="J16" s="88">
        <v>379.14</v>
      </c>
      <c r="K16" s="88">
        <v>0.96</v>
      </c>
      <c r="L16" s="88">
        <v>1.42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31.32</v>
      </c>
      <c r="X16">
        <v>2.89</v>
      </c>
      <c r="Y16">
        <v>12.7</v>
      </c>
      <c r="Z16">
        <v>5.23</v>
      </c>
      <c r="AA16">
        <v>28.41</v>
      </c>
      <c r="AB16">
        <v>0.96</v>
      </c>
      <c r="AC16">
        <v>28.87</v>
      </c>
      <c r="AD16">
        <v>166.72</v>
      </c>
      <c r="AE16">
        <v>94.19</v>
      </c>
      <c r="AF16">
        <v>68.849999999999994</v>
      </c>
      <c r="AG16">
        <v>31.4</v>
      </c>
      <c r="AH16">
        <v>22.95</v>
      </c>
      <c r="AI16">
        <v>59.55</v>
      </c>
      <c r="AJ16">
        <v>0</v>
      </c>
      <c r="AK16">
        <v>0.57999999999999996</v>
      </c>
      <c r="AL16">
        <v>49.56</v>
      </c>
      <c r="AM16">
        <v>80.83</v>
      </c>
      <c r="AN16">
        <v>21.65</v>
      </c>
      <c r="AO16">
        <v>14.43</v>
      </c>
      <c r="AP16">
        <v>14.43</v>
      </c>
      <c r="AQ16">
        <v>27.38</v>
      </c>
      <c r="AR16">
        <v>21.72</v>
      </c>
      <c r="AS16">
        <v>30.49</v>
      </c>
      <c r="AT16">
        <v>37.799999999999997</v>
      </c>
      <c r="AU16">
        <v>96.23</v>
      </c>
      <c r="AV16">
        <v>190.16</v>
      </c>
      <c r="AW16">
        <v>36.57</v>
      </c>
      <c r="AX16">
        <v>1.42</v>
      </c>
      <c r="AY16">
        <v>49.56</v>
      </c>
      <c r="AZ16">
        <v>0.77</v>
      </c>
      <c r="BA16">
        <v>0.4</v>
      </c>
      <c r="BB16">
        <v>0.52</v>
      </c>
      <c r="BC16">
        <v>0.96</v>
      </c>
      <c r="BD16">
        <v>0.83</v>
      </c>
      <c r="BE16">
        <v>1.01</v>
      </c>
      <c r="BF16">
        <v>0.85</v>
      </c>
      <c r="BG16">
        <v>0.61</v>
      </c>
      <c r="BH16">
        <v>0.38</v>
      </c>
      <c r="BI16">
        <v>2.89</v>
      </c>
      <c r="BJ16">
        <v>0</v>
      </c>
      <c r="BK16">
        <v>24.06</v>
      </c>
      <c r="BL16">
        <v>22.69</v>
      </c>
      <c r="BM16">
        <v>60.14</v>
      </c>
      <c r="BN16">
        <v>74.680000000000007</v>
      </c>
      <c r="BO16">
        <v>24.89</v>
      </c>
      <c r="BP16">
        <v>0</v>
      </c>
      <c r="BQ16">
        <v>0</v>
      </c>
    </row>
    <row r="17" spans="1:69">
      <c r="A17" t="s">
        <v>252</v>
      </c>
      <c r="G17" t="s">
        <v>59</v>
      </c>
      <c r="H17" s="115">
        <v>731.18</v>
      </c>
      <c r="I17" s="88">
        <v>329.83</v>
      </c>
      <c r="J17" s="88">
        <v>379.14</v>
      </c>
      <c r="K17" s="88">
        <v>0.96</v>
      </c>
      <c r="L17" s="88">
        <v>1.42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31.32</v>
      </c>
      <c r="X17">
        <v>2.89</v>
      </c>
      <c r="Y17">
        <v>12.7</v>
      </c>
      <c r="Z17">
        <v>5.23</v>
      </c>
      <c r="AA17">
        <v>28.41</v>
      </c>
      <c r="AB17">
        <v>0.96</v>
      </c>
      <c r="AC17">
        <v>28.87</v>
      </c>
      <c r="AD17">
        <v>166.72</v>
      </c>
      <c r="AE17">
        <v>94.19</v>
      </c>
      <c r="AF17">
        <v>68.849999999999994</v>
      </c>
      <c r="AG17">
        <v>31.4</v>
      </c>
      <c r="AH17">
        <v>22.95</v>
      </c>
      <c r="AI17">
        <v>59.55</v>
      </c>
      <c r="AJ17">
        <v>0</v>
      </c>
      <c r="AK17">
        <v>0.57999999999999996</v>
      </c>
      <c r="AL17">
        <v>49.56</v>
      </c>
      <c r="AM17">
        <v>80.83</v>
      </c>
      <c r="AN17">
        <v>21.65</v>
      </c>
      <c r="AO17">
        <v>14.43</v>
      </c>
      <c r="AP17">
        <v>14.43</v>
      </c>
      <c r="AQ17">
        <v>27.38</v>
      </c>
      <c r="AR17">
        <v>21.72</v>
      </c>
      <c r="AS17">
        <v>30.49</v>
      </c>
      <c r="AT17">
        <v>37.799999999999997</v>
      </c>
      <c r="AU17">
        <v>96.23</v>
      </c>
      <c r="AV17">
        <v>190.16</v>
      </c>
      <c r="AW17">
        <v>36.57</v>
      </c>
      <c r="AX17">
        <v>1.42</v>
      </c>
      <c r="AY17">
        <v>49.56</v>
      </c>
      <c r="AZ17">
        <v>0.77</v>
      </c>
      <c r="BA17">
        <v>0.4</v>
      </c>
      <c r="BB17">
        <v>0.52</v>
      </c>
      <c r="BC17">
        <v>0.96</v>
      </c>
      <c r="BD17">
        <v>0.83</v>
      </c>
      <c r="BE17">
        <v>1.01</v>
      </c>
      <c r="BF17">
        <v>0.85</v>
      </c>
      <c r="BG17">
        <v>0.61</v>
      </c>
      <c r="BH17">
        <v>0.38</v>
      </c>
      <c r="BI17">
        <v>2.89</v>
      </c>
      <c r="BJ17">
        <v>0</v>
      </c>
      <c r="BK17">
        <v>24.06</v>
      </c>
      <c r="BL17">
        <v>22.69</v>
      </c>
      <c r="BM17">
        <v>60.14</v>
      </c>
      <c r="BN17">
        <v>74.680000000000007</v>
      </c>
      <c r="BO17">
        <v>24.89</v>
      </c>
      <c r="BP17">
        <v>0</v>
      </c>
      <c r="BQ17">
        <v>0</v>
      </c>
    </row>
    <row r="18" spans="1:69">
      <c r="A18" t="s">
        <v>253</v>
      </c>
      <c r="G18" t="s">
        <v>60</v>
      </c>
      <c r="H18" s="115">
        <v>731.18</v>
      </c>
      <c r="I18" s="88">
        <v>329.83</v>
      </c>
      <c r="J18" s="88">
        <v>379.14</v>
      </c>
      <c r="K18" s="88">
        <v>0.96</v>
      </c>
      <c r="L18" s="88">
        <v>1.42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31.32</v>
      </c>
      <c r="X18">
        <v>2.89</v>
      </c>
      <c r="Y18">
        <v>12.7</v>
      </c>
      <c r="Z18">
        <v>5.23</v>
      </c>
      <c r="AA18">
        <v>28.41</v>
      </c>
      <c r="AB18">
        <v>0.96</v>
      </c>
      <c r="AC18">
        <v>28.87</v>
      </c>
      <c r="AD18">
        <v>166.72</v>
      </c>
      <c r="AE18">
        <v>94.19</v>
      </c>
      <c r="AF18">
        <v>68.849999999999994</v>
      </c>
      <c r="AG18">
        <v>31.4</v>
      </c>
      <c r="AH18">
        <v>22.95</v>
      </c>
      <c r="AI18">
        <v>59.55</v>
      </c>
      <c r="AJ18">
        <v>0</v>
      </c>
      <c r="AK18">
        <v>0.57999999999999996</v>
      </c>
      <c r="AL18">
        <v>49.56</v>
      </c>
      <c r="AM18">
        <v>80.83</v>
      </c>
      <c r="AN18">
        <v>21.65</v>
      </c>
      <c r="AO18">
        <v>14.43</v>
      </c>
      <c r="AP18">
        <v>14.43</v>
      </c>
      <c r="AQ18">
        <v>27.38</v>
      </c>
      <c r="AR18">
        <v>21.72</v>
      </c>
      <c r="AS18">
        <v>30.49</v>
      </c>
      <c r="AT18">
        <v>37.799999999999997</v>
      </c>
      <c r="AU18">
        <v>96.23</v>
      </c>
      <c r="AV18">
        <v>190.16</v>
      </c>
      <c r="AW18">
        <v>36.57</v>
      </c>
      <c r="AX18">
        <v>1.42</v>
      </c>
      <c r="AY18">
        <v>49.56</v>
      </c>
      <c r="AZ18">
        <v>0.77</v>
      </c>
      <c r="BA18">
        <v>0.4</v>
      </c>
      <c r="BB18">
        <v>0.52</v>
      </c>
      <c r="BC18">
        <v>0.96</v>
      </c>
      <c r="BD18">
        <v>0.83</v>
      </c>
      <c r="BE18">
        <v>1.01</v>
      </c>
      <c r="BF18">
        <v>0.85</v>
      </c>
      <c r="BG18">
        <v>0.61</v>
      </c>
      <c r="BH18">
        <v>0.38</v>
      </c>
      <c r="BI18">
        <v>2.89</v>
      </c>
      <c r="BJ18">
        <v>0</v>
      </c>
      <c r="BK18">
        <v>24.06</v>
      </c>
      <c r="BL18">
        <v>22.69</v>
      </c>
      <c r="BM18">
        <v>60.14</v>
      </c>
      <c r="BN18">
        <v>74.680000000000007</v>
      </c>
      <c r="BO18">
        <v>24.89</v>
      </c>
      <c r="BP18">
        <v>0</v>
      </c>
      <c r="BQ18">
        <v>0</v>
      </c>
    </row>
    <row r="19" spans="1:69">
      <c r="A19" t="s">
        <v>267</v>
      </c>
      <c r="G19" t="s">
        <v>61</v>
      </c>
      <c r="H19" s="115">
        <v>731.41</v>
      </c>
      <c r="I19" s="88">
        <v>329.83</v>
      </c>
      <c r="J19" s="88">
        <v>379.14</v>
      </c>
      <c r="K19" s="88">
        <v>0.96</v>
      </c>
      <c r="L19" s="88">
        <v>1.42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31.32</v>
      </c>
      <c r="X19">
        <v>2.89</v>
      </c>
      <c r="Y19">
        <v>12.7</v>
      </c>
      <c r="Z19">
        <v>5.23</v>
      </c>
      <c r="AA19">
        <v>28.41</v>
      </c>
      <c r="AB19">
        <v>0.96</v>
      </c>
      <c r="AC19">
        <v>28.87</v>
      </c>
      <c r="AD19">
        <v>166.72</v>
      </c>
      <c r="AE19">
        <v>94.19</v>
      </c>
      <c r="AF19">
        <v>68.849999999999994</v>
      </c>
      <c r="AG19">
        <v>31.4</v>
      </c>
      <c r="AH19">
        <v>22.95</v>
      </c>
      <c r="AI19">
        <v>59.55</v>
      </c>
      <c r="AJ19">
        <v>0</v>
      </c>
      <c r="AK19">
        <v>0.57999999999999996</v>
      </c>
      <c r="AL19">
        <v>49.56</v>
      </c>
      <c r="AM19">
        <v>80.83</v>
      </c>
      <c r="AN19">
        <v>21.65</v>
      </c>
      <c r="AO19">
        <v>14.43</v>
      </c>
      <c r="AP19">
        <v>14.43</v>
      </c>
      <c r="AQ19">
        <v>27.38</v>
      </c>
      <c r="AR19">
        <v>21.72</v>
      </c>
      <c r="AS19">
        <v>30.49</v>
      </c>
      <c r="AT19">
        <v>37.799999999999997</v>
      </c>
      <c r="AU19">
        <v>96.23</v>
      </c>
      <c r="AV19">
        <v>190.16</v>
      </c>
      <c r="AW19">
        <v>36.57</v>
      </c>
      <c r="AX19">
        <v>1.42</v>
      </c>
      <c r="AY19">
        <v>49.56</v>
      </c>
      <c r="AZ19">
        <v>0.77</v>
      </c>
      <c r="BA19">
        <v>0.4</v>
      </c>
      <c r="BB19">
        <v>0.52</v>
      </c>
      <c r="BC19">
        <v>0.96</v>
      </c>
      <c r="BD19">
        <v>0.83</v>
      </c>
      <c r="BE19">
        <v>1.01</v>
      </c>
      <c r="BF19">
        <v>0.85</v>
      </c>
      <c r="BG19">
        <v>0.61</v>
      </c>
      <c r="BH19">
        <v>0.61</v>
      </c>
      <c r="BI19">
        <v>2.89</v>
      </c>
      <c r="BJ19">
        <v>0</v>
      </c>
      <c r="BK19">
        <v>24.06</v>
      </c>
      <c r="BL19">
        <v>22.69</v>
      </c>
      <c r="BM19">
        <v>60.14</v>
      </c>
      <c r="BN19">
        <v>74.680000000000007</v>
      </c>
      <c r="BO19">
        <v>24.89</v>
      </c>
      <c r="BP19">
        <v>0</v>
      </c>
      <c r="BQ19">
        <v>0</v>
      </c>
    </row>
    <row r="20" spans="1:69">
      <c r="A20" t="s">
        <v>268</v>
      </c>
      <c r="G20" t="s">
        <v>62</v>
      </c>
      <c r="H20" s="115">
        <v>731.41</v>
      </c>
      <c r="I20" s="88">
        <v>329.83</v>
      </c>
      <c r="J20" s="88">
        <v>379.14</v>
      </c>
      <c r="K20" s="88">
        <v>0.96</v>
      </c>
      <c r="L20" s="88">
        <v>1.42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31.32</v>
      </c>
      <c r="X20">
        <v>2.89</v>
      </c>
      <c r="Y20">
        <v>12.7</v>
      </c>
      <c r="Z20">
        <v>5.23</v>
      </c>
      <c r="AA20">
        <v>28.41</v>
      </c>
      <c r="AB20">
        <v>0.96</v>
      </c>
      <c r="AC20">
        <v>28.87</v>
      </c>
      <c r="AD20">
        <v>166.72</v>
      </c>
      <c r="AE20">
        <v>94.19</v>
      </c>
      <c r="AF20">
        <v>68.849999999999994</v>
      </c>
      <c r="AG20">
        <v>31.4</v>
      </c>
      <c r="AH20">
        <v>22.95</v>
      </c>
      <c r="AI20">
        <v>59.55</v>
      </c>
      <c r="AJ20">
        <v>0</v>
      </c>
      <c r="AK20">
        <v>0.57999999999999996</v>
      </c>
      <c r="AL20">
        <v>49.56</v>
      </c>
      <c r="AM20">
        <v>80.83</v>
      </c>
      <c r="AN20">
        <v>21.65</v>
      </c>
      <c r="AO20">
        <v>14.43</v>
      </c>
      <c r="AP20">
        <v>14.43</v>
      </c>
      <c r="AQ20">
        <v>27.38</v>
      </c>
      <c r="AR20">
        <v>21.72</v>
      </c>
      <c r="AS20">
        <v>30.49</v>
      </c>
      <c r="AT20">
        <v>37.799999999999997</v>
      </c>
      <c r="AU20">
        <v>96.23</v>
      </c>
      <c r="AV20">
        <v>190.16</v>
      </c>
      <c r="AW20">
        <v>36.57</v>
      </c>
      <c r="AX20">
        <v>1.42</v>
      </c>
      <c r="AY20">
        <v>49.56</v>
      </c>
      <c r="AZ20">
        <v>0.77</v>
      </c>
      <c r="BA20">
        <v>0.4</v>
      </c>
      <c r="BB20">
        <v>0.52</v>
      </c>
      <c r="BC20">
        <v>0.96</v>
      </c>
      <c r="BD20">
        <v>0.83</v>
      </c>
      <c r="BE20">
        <v>1.01</v>
      </c>
      <c r="BF20">
        <v>0.85</v>
      </c>
      <c r="BG20">
        <v>0.61</v>
      </c>
      <c r="BH20">
        <v>0.61</v>
      </c>
      <c r="BI20">
        <v>2.89</v>
      </c>
      <c r="BJ20">
        <v>0</v>
      </c>
      <c r="BK20">
        <v>24.06</v>
      </c>
      <c r="BL20">
        <v>22.69</v>
      </c>
      <c r="BM20">
        <v>60.14</v>
      </c>
      <c r="BN20">
        <v>74.680000000000007</v>
      </c>
      <c r="BO20">
        <v>24.89</v>
      </c>
      <c r="BP20">
        <v>0</v>
      </c>
      <c r="BQ20">
        <v>0</v>
      </c>
    </row>
    <row r="21" spans="1:69">
      <c r="A21" t="s">
        <v>254</v>
      </c>
      <c r="G21" t="s">
        <v>63</v>
      </c>
      <c r="H21" s="115">
        <v>731.41</v>
      </c>
      <c r="I21" s="88">
        <v>329.83</v>
      </c>
      <c r="J21" s="88">
        <v>379.14</v>
      </c>
      <c r="K21" s="88">
        <v>0.96</v>
      </c>
      <c r="L21" s="88">
        <v>1.42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31.32</v>
      </c>
      <c r="X21">
        <v>2.89</v>
      </c>
      <c r="Y21">
        <v>12.7</v>
      </c>
      <c r="Z21">
        <v>5.23</v>
      </c>
      <c r="AA21">
        <v>28.41</v>
      </c>
      <c r="AB21">
        <v>0.96</v>
      </c>
      <c r="AC21">
        <v>28.87</v>
      </c>
      <c r="AD21">
        <v>166.72</v>
      </c>
      <c r="AE21">
        <v>94.19</v>
      </c>
      <c r="AF21">
        <v>68.849999999999994</v>
      </c>
      <c r="AG21">
        <v>31.4</v>
      </c>
      <c r="AH21">
        <v>22.95</v>
      </c>
      <c r="AI21">
        <v>59.55</v>
      </c>
      <c r="AJ21">
        <v>0</v>
      </c>
      <c r="AK21">
        <v>0.57999999999999996</v>
      </c>
      <c r="AL21">
        <v>49.56</v>
      </c>
      <c r="AM21">
        <v>80.83</v>
      </c>
      <c r="AN21">
        <v>21.65</v>
      </c>
      <c r="AO21">
        <v>14.43</v>
      </c>
      <c r="AP21">
        <v>14.43</v>
      </c>
      <c r="AQ21">
        <v>27.38</v>
      </c>
      <c r="AR21">
        <v>21.72</v>
      </c>
      <c r="AS21">
        <v>30.49</v>
      </c>
      <c r="AT21">
        <v>37.799999999999997</v>
      </c>
      <c r="AU21">
        <v>96.23</v>
      </c>
      <c r="AV21">
        <v>190.16</v>
      </c>
      <c r="AW21">
        <v>36.57</v>
      </c>
      <c r="AX21">
        <v>1.42</v>
      </c>
      <c r="AY21">
        <v>49.56</v>
      </c>
      <c r="AZ21">
        <v>0.77</v>
      </c>
      <c r="BA21">
        <v>0.4</v>
      </c>
      <c r="BB21">
        <v>0.52</v>
      </c>
      <c r="BC21">
        <v>0.96</v>
      </c>
      <c r="BD21">
        <v>0.83</v>
      </c>
      <c r="BE21">
        <v>1.01</v>
      </c>
      <c r="BF21">
        <v>0.85</v>
      </c>
      <c r="BG21">
        <v>0.61</v>
      </c>
      <c r="BH21">
        <v>0.61</v>
      </c>
      <c r="BI21">
        <v>2.89</v>
      </c>
      <c r="BJ21">
        <v>0</v>
      </c>
      <c r="BK21">
        <v>24.06</v>
      </c>
      <c r="BL21">
        <v>22.69</v>
      </c>
      <c r="BM21">
        <v>60.14</v>
      </c>
      <c r="BN21">
        <v>74.680000000000007</v>
      </c>
      <c r="BO21">
        <v>24.89</v>
      </c>
      <c r="BP21">
        <v>0</v>
      </c>
      <c r="BQ21">
        <v>0</v>
      </c>
    </row>
    <row r="22" spans="1:69">
      <c r="A22" t="s">
        <v>255</v>
      </c>
      <c r="G22" t="s">
        <v>64</v>
      </c>
      <c r="H22" s="115">
        <v>731.41</v>
      </c>
      <c r="I22" s="88">
        <v>329.83</v>
      </c>
      <c r="J22" s="88">
        <v>379.14</v>
      </c>
      <c r="K22" s="88">
        <v>0.96</v>
      </c>
      <c r="L22" s="88">
        <v>1.42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31.32</v>
      </c>
      <c r="X22">
        <v>2.89</v>
      </c>
      <c r="Y22">
        <v>12.7</v>
      </c>
      <c r="Z22">
        <v>5.23</v>
      </c>
      <c r="AA22">
        <v>28.41</v>
      </c>
      <c r="AB22">
        <v>0.96</v>
      </c>
      <c r="AC22">
        <v>28.87</v>
      </c>
      <c r="AD22">
        <v>166.72</v>
      </c>
      <c r="AE22">
        <v>94.19</v>
      </c>
      <c r="AF22">
        <v>68.849999999999994</v>
      </c>
      <c r="AG22">
        <v>31.4</v>
      </c>
      <c r="AH22">
        <v>22.95</v>
      </c>
      <c r="AI22">
        <v>59.55</v>
      </c>
      <c r="AJ22">
        <v>0</v>
      </c>
      <c r="AK22">
        <v>0.57999999999999996</v>
      </c>
      <c r="AL22">
        <v>49.56</v>
      </c>
      <c r="AM22">
        <v>80.83</v>
      </c>
      <c r="AN22">
        <v>21.65</v>
      </c>
      <c r="AO22">
        <v>14.43</v>
      </c>
      <c r="AP22">
        <v>14.43</v>
      </c>
      <c r="AQ22">
        <v>27.38</v>
      </c>
      <c r="AR22">
        <v>21.72</v>
      </c>
      <c r="AS22">
        <v>30.49</v>
      </c>
      <c r="AT22">
        <v>37.799999999999997</v>
      </c>
      <c r="AU22">
        <v>96.23</v>
      </c>
      <c r="AV22">
        <v>190.16</v>
      </c>
      <c r="AW22">
        <v>36.57</v>
      </c>
      <c r="AX22">
        <v>1.42</v>
      </c>
      <c r="AY22">
        <v>49.56</v>
      </c>
      <c r="AZ22">
        <v>0.77</v>
      </c>
      <c r="BA22">
        <v>0.4</v>
      </c>
      <c r="BB22">
        <v>0.52</v>
      </c>
      <c r="BC22">
        <v>0.96</v>
      </c>
      <c r="BD22">
        <v>0.83</v>
      </c>
      <c r="BE22">
        <v>1.01</v>
      </c>
      <c r="BF22">
        <v>0.85</v>
      </c>
      <c r="BG22">
        <v>0.61</v>
      </c>
      <c r="BH22">
        <v>0.61</v>
      </c>
      <c r="BI22">
        <v>2.89</v>
      </c>
      <c r="BJ22">
        <v>0</v>
      </c>
      <c r="BK22">
        <v>24.06</v>
      </c>
      <c r="BL22">
        <v>22.69</v>
      </c>
      <c r="BM22">
        <v>60.14</v>
      </c>
      <c r="BN22">
        <v>74.680000000000007</v>
      </c>
      <c r="BO22">
        <v>24.89</v>
      </c>
      <c r="BP22">
        <v>0</v>
      </c>
      <c r="BQ22">
        <v>0</v>
      </c>
    </row>
    <row r="23" spans="1:69">
      <c r="A23" t="s">
        <v>256</v>
      </c>
      <c r="G23" t="s">
        <v>65</v>
      </c>
      <c r="H23" s="115">
        <v>731.41</v>
      </c>
      <c r="I23" s="88">
        <v>329.83</v>
      </c>
      <c r="J23" s="88">
        <v>379.14</v>
      </c>
      <c r="K23" s="88">
        <v>0.96</v>
      </c>
      <c r="L23" s="88">
        <v>1.42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31.32</v>
      </c>
      <c r="X23">
        <v>2.89</v>
      </c>
      <c r="Y23">
        <v>12.7</v>
      </c>
      <c r="Z23">
        <v>5.23</v>
      </c>
      <c r="AA23">
        <v>28.41</v>
      </c>
      <c r="AB23">
        <v>0.96</v>
      </c>
      <c r="AC23">
        <v>28.87</v>
      </c>
      <c r="AD23">
        <v>166.72</v>
      </c>
      <c r="AE23">
        <v>94.19</v>
      </c>
      <c r="AF23">
        <v>68.849999999999994</v>
      </c>
      <c r="AG23">
        <v>31.4</v>
      </c>
      <c r="AH23">
        <v>22.95</v>
      </c>
      <c r="AI23">
        <v>59.55</v>
      </c>
      <c r="AJ23">
        <v>0</v>
      </c>
      <c r="AK23">
        <v>0.57999999999999996</v>
      </c>
      <c r="AL23">
        <v>49.56</v>
      </c>
      <c r="AM23">
        <v>80.83</v>
      </c>
      <c r="AN23">
        <v>21.65</v>
      </c>
      <c r="AO23">
        <v>14.43</v>
      </c>
      <c r="AP23">
        <v>14.43</v>
      </c>
      <c r="AQ23">
        <v>27.38</v>
      </c>
      <c r="AR23">
        <v>21.72</v>
      </c>
      <c r="AS23">
        <v>30.49</v>
      </c>
      <c r="AT23">
        <v>37.799999999999997</v>
      </c>
      <c r="AU23">
        <v>96.23</v>
      </c>
      <c r="AV23">
        <v>190.16</v>
      </c>
      <c r="AW23">
        <v>36.57</v>
      </c>
      <c r="AX23">
        <v>1.42</v>
      </c>
      <c r="AY23">
        <v>49.56</v>
      </c>
      <c r="AZ23">
        <v>0.77</v>
      </c>
      <c r="BA23">
        <v>0.4</v>
      </c>
      <c r="BB23">
        <v>0.52</v>
      </c>
      <c r="BC23">
        <v>0.96</v>
      </c>
      <c r="BD23">
        <v>0.83</v>
      </c>
      <c r="BE23">
        <v>1.01</v>
      </c>
      <c r="BF23">
        <v>0.85</v>
      </c>
      <c r="BG23">
        <v>0.61</v>
      </c>
      <c r="BH23">
        <v>0.61</v>
      </c>
      <c r="BI23">
        <v>2.89</v>
      </c>
      <c r="BJ23">
        <v>0</v>
      </c>
      <c r="BK23">
        <v>24.06</v>
      </c>
      <c r="BL23">
        <v>22.69</v>
      </c>
      <c r="BM23">
        <v>60.14</v>
      </c>
      <c r="BN23">
        <v>74.680000000000007</v>
      </c>
      <c r="BO23">
        <v>24.89</v>
      </c>
      <c r="BP23">
        <v>0</v>
      </c>
      <c r="BQ23">
        <v>0</v>
      </c>
    </row>
    <row r="24" spans="1:69">
      <c r="A24" t="s">
        <v>257</v>
      </c>
      <c r="G24" t="s">
        <v>66</v>
      </c>
      <c r="H24" s="115">
        <v>731.41</v>
      </c>
      <c r="I24" s="88">
        <v>329.83</v>
      </c>
      <c r="J24" s="88">
        <v>379.14</v>
      </c>
      <c r="K24" s="88">
        <v>0.96</v>
      </c>
      <c r="L24" s="88">
        <v>1.42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31.32</v>
      </c>
      <c r="X24">
        <v>2.89</v>
      </c>
      <c r="Y24">
        <v>12.7</v>
      </c>
      <c r="Z24">
        <v>5.23</v>
      </c>
      <c r="AA24">
        <v>28.41</v>
      </c>
      <c r="AB24">
        <v>0.96</v>
      </c>
      <c r="AC24">
        <v>28.87</v>
      </c>
      <c r="AD24">
        <v>166.72</v>
      </c>
      <c r="AE24">
        <v>94.19</v>
      </c>
      <c r="AF24">
        <v>68.849999999999994</v>
      </c>
      <c r="AG24">
        <v>31.4</v>
      </c>
      <c r="AH24">
        <v>22.95</v>
      </c>
      <c r="AI24">
        <v>59.55</v>
      </c>
      <c r="AJ24">
        <v>0</v>
      </c>
      <c r="AK24">
        <v>0.57999999999999996</v>
      </c>
      <c r="AL24">
        <v>49.56</v>
      </c>
      <c r="AM24">
        <v>80.83</v>
      </c>
      <c r="AN24">
        <v>21.65</v>
      </c>
      <c r="AO24">
        <v>14.43</v>
      </c>
      <c r="AP24">
        <v>14.43</v>
      </c>
      <c r="AQ24">
        <v>27.38</v>
      </c>
      <c r="AR24">
        <v>21.72</v>
      </c>
      <c r="AS24">
        <v>30.49</v>
      </c>
      <c r="AT24">
        <v>37.799999999999997</v>
      </c>
      <c r="AU24">
        <v>96.23</v>
      </c>
      <c r="AV24">
        <v>190.16</v>
      </c>
      <c r="AW24">
        <v>36.57</v>
      </c>
      <c r="AX24">
        <v>1.42</v>
      </c>
      <c r="AY24">
        <v>49.56</v>
      </c>
      <c r="AZ24">
        <v>0.77</v>
      </c>
      <c r="BA24">
        <v>0.4</v>
      </c>
      <c r="BB24">
        <v>0.52</v>
      </c>
      <c r="BC24">
        <v>0.96</v>
      </c>
      <c r="BD24">
        <v>0.83</v>
      </c>
      <c r="BE24">
        <v>1.01</v>
      </c>
      <c r="BF24">
        <v>0.85</v>
      </c>
      <c r="BG24">
        <v>0.61</v>
      </c>
      <c r="BH24">
        <v>0.61</v>
      </c>
      <c r="BI24">
        <v>2.89</v>
      </c>
      <c r="BJ24">
        <v>0</v>
      </c>
      <c r="BK24">
        <v>24.06</v>
      </c>
      <c r="BL24">
        <v>22.69</v>
      </c>
      <c r="BM24">
        <v>60.14</v>
      </c>
      <c r="BN24">
        <v>74.680000000000007</v>
      </c>
      <c r="BO24">
        <v>24.89</v>
      </c>
      <c r="BP24">
        <v>0</v>
      </c>
      <c r="BQ24">
        <v>0</v>
      </c>
    </row>
    <row r="25" spans="1:69">
      <c r="A25" t="s">
        <v>258</v>
      </c>
      <c r="G25" t="s">
        <v>67</v>
      </c>
      <c r="H25" s="115">
        <v>731.41</v>
      </c>
      <c r="I25" s="88">
        <v>329.83</v>
      </c>
      <c r="J25" s="88">
        <v>379.14</v>
      </c>
      <c r="K25" s="88">
        <v>0.96</v>
      </c>
      <c r="L25" s="88">
        <v>1.42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31.32</v>
      </c>
      <c r="X25">
        <v>2.89</v>
      </c>
      <c r="Y25">
        <v>12.7</v>
      </c>
      <c r="Z25">
        <v>5.23</v>
      </c>
      <c r="AA25">
        <v>28.41</v>
      </c>
      <c r="AB25">
        <v>0.96</v>
      </c>
      <c r="AC25">
        <v>28.87</v>
      </c>
      <c r="AD25">
        <v>166.72</v>
      </c>
      <c r="AE25">
        <v>94.19</v>
      </c>
      <c r="AF25">
        <v>68.849999999999994</v>
      </c>
      <c r="AG25">
        <v>31.4</v>
      </c>
      <c r="AH25">
        <v>22.95</v>
      </c>
      <c r="AI25">
        <v>59.55</v>
      </c>
      <c r="AJ25">
        <v>0</v>
      </c>
      <c r="AK25">
        <v>0.57999999999999996</v>
      </c>
      <c r="AL25">
        <v>49.56</v>
      </c>
      <c r="AM25">
        <v>80.83</v>
      </c>
      <c r="AN25">
        <v>21.65</v>
      </c>
      <c r="AO25">
        <v>14.43</v>
      </c>
      <c r="AP25">
        <v>14.43</v>
      </c>
      <c r="AQ25">
        <v>27.38</v>
      </c>
      <c r="AR25">
        <v>21.72</v>
      </c>
      <c r="AS25">
        <v>30.49</v>
      </c>
      <c r="AT25">
        <v>37.799999999999997</v>
      </c>
      <c r="AU25">
        <v>96.23</v>
      </c>
      <c r="AV25">
        <v>190.16</v>
      </c>
      <c r="AW25">
        <v>36.57</v>
      </c>
      <c r="AX25">
        <v>1.42</v>
      </c>
      <c r="AY25">
        <v>49.56</v>
      </c>
      <c r="AZ25">
        <v>0.77</v>
      </c>
      <c r="BA25">
        <v>0.4</v>
      </c>
      <c r="BB25">
        <v>0.52</v>
      </c>
      <c r="BC25">
        <v>0.96</v>
      </c>
      <c r="BD25">
        <v>0.83</v>
      </c>
      <c r="BE25">
        <v>1.01</v>
      </c>
      <c r="BF25">
        <v>0.85</v>
      </c>
      <c r="BG25">
        <v>0.61</v>
      </c>
      <c r="BH25">
        <v>0.61</v>
      </c>
      <c r="BI25">
        <v>2.89</v>
      </c>
      <c r="BJ25">
        <v>0</v>
      </c>
      <c r="BK25">
        <v>24.06</v>
      </c>
      <c r="BL25">
        <v>22.69</v>
      </c>
      <c r="BM25">
        <v>60.14</v>
      </c>
      <c r="BN25">
        <v>74.680000000000007</v>
      </c>
      <c r="BO25">
        <v>24.89</v>
      </c>
      <c r="BP25">
        <v>0</v>
      </c>
      <c r="BQ25">
        <v>0</v>
      </c>
    </row>
    <row r="26" spans="1:69">
      <c r="A26" t="s">
        <v>259</v>
      </c>
      <c r="G26" t="s">
        <v>68</v>
      </c>
      <c r="H26" s="115">
        <v>731.41</v>
      </c>
      <c r="I26" s="88">
        <v>329.83</v>
      </c>
      <c r="J26" s="88">
        <v>379.14</v>
      </c>
      <c r="K26" s="88">
        <v>0.96</v>
      </c>
      <c r="L26" s="88">
        <v>1.42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31.32</v>
      </c>
      <c r="X26">
        <v>2.89</v>
      </c>
      <c r="Y26">
        <v>12.7</v>
      </c>
      <c r="Z26">
        <v>5.23</v>
      </c>
      <c r="AA26">
        <v>28.41</v>
      </c>
      <c r="AB26">
        <v>0.96</v>
      </c>
      <c r="AC26">
        <v>28.87</v>
      </c>
      <c r="AD26">
        <v>166.72</v>
      </c>
      <c r="AE26">
        <v>94.19</v>
      </c>
      <c r="AF26">
        <v>68.849999999999994</v>
      </c>
      <c r="AG26">
        <v>31.4</v>
      </c>
      <c r="AH26">
        <v>22.95</v>
      </c>
      <c r="AI26">
        <v>59.55</v>
      </c>
      <c r="AJ26">
        <v>0</v>
      </c>
      <c r="AK26">
        <v>0.57999999999999996</v>
      </c>
      <c r="AL26">
        <v>49.56</v>
      </c>
      <c r="AM26">
        <v>80.83</v>
      </c>
      <c r="AN26">
        <v>21.65</v>
      </c>
      <c r="AO26">
        <v>14.43</v>
      </c>
      <c r="AP26">
        <v>14.43</v>
      </c>
      <c r="AQ26">
        <v>27.38</v>
      </c>
      <c r="AR26">
        <v>21.72</v>
      </c>
      <c r="AS26">
        <v>30.49</v>
      </c>
      <c r="AT26">
        <v>37.799999999999997</v>
      </c>
      <c r="AU26">
        <v>96.23</v>
      </c>
      <c r="AV26">
        <v>190.16</v>
      </c>
      <c r="AW26">
        <v>36.57</v>
      </c>
      <c r="AX26">
        <v>1.42</v>
      </c>
      <c r="AY26">
        <v>49.56</v>
      </c>
      <c r="AZ26">
        <v>0.77</v>
      </c>
      <c r="BA26">
        <v>0.4</v>
      </c>
      <c r="BB26">
        <v>0.52</v>
      </c>
      <c r="BC26">
        <v>0.96</v>
      </c>
      <c r="BD26">
        <v>0.83</v>
      </c>
      <c r="BE26">
        <v>1.01</v>
      </c>
      <c r="BF26">
        <v>0.85</v>
      </c>
      <c r="BG26">
        <v>0.61</v>
      </c>
      <c r="BH26">
        <v>0.61</v>
      </c>
      <c r="BI26">
        <v>2.89</v>
      </c>
      <c r="BJ26">
        <v>0</v>
      </c>
      <c r="BK26">
        <v>24.06</v>
      </c>
      <c r="BL26">
        <v>22.69</v>
      </c>
      <c r="BM26">
        <v>60.14</v>
      </c>
      <c r="BN26">
        <v>74.680000000000007</v>
      </c>
      <c r="BO26">
        <v>24.89</v>
      </c>
      <c r="BP26">
        <v>0</v>
      </c>
      <c r="BQ26">
        <v>0</v>
      </c>
    </row>
    <row r="27" spans="1:69">
      <c r="A27" t="s">
        <v>260</v>
      </c>
      <c r="G27" t="s">
        <v>69</v>
      </c>
      <c r="H27" s="115">
        <v>568.45999999999992</v>
      </c>
      <c r="I27" s="88">
        <v>261.04999999999995</v>
      </c>
      <c r="J27" s="88">
        <v>357.88</v>
      </c>
      <c r="K27" s="88">
        <v>0.96</v>
      </c>
      <c r="L27" s="88">
        <v>1.42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10.06</v>
      </c>
      <c r="X27">
        <v>2.89</v>
      </c>
      <c r="Y27">
        <v>12.7</v>
      </c>
      <c r="Z27">
        <v>5.23</v>
      </c>
      <c r="AA27">
        <v>28.41</v>
      </c>
      <c r="AB27">
        <v>0.96</v>
      </c>
      <c r="AC27">
        <v>28.87</v>
      </c>
      <c r="AD27">
        <v>166.72</v>
      </c>
      <c r="AE27">
        <v>0</v>
      </c>
      <c r="AF27">
        <v>0</v>
      </c>
      <c r="AG27">
        <v>0</v>
      </c>
      <c r="AH27">
        <v>0</v>
      </c>
      <c r="AI27">
        <v>59.55</v>
      </c>
      <c r="AJ27">
        <v>0</v>
      </c>
      <c r="AK27">
        <v>0.67</v>
      </c>
      <c r="AL27">
        <v>49.56</v>
      </c>
      <c r="AM27">
        <v>80.83</v>
      </c>
      <c r="AN27">
        <v>21.65</v>
      </c>
      <c r="AO27">
        <v>14.43</v>
      </c>
      <c r="AP27">
        <v>0</v>
      </c>
      <c r="AQ27">
        <v>27.38</v>
      </c>
      <c r="AR27">
        <v>21.72</v>
      </c>
      <c r="AS27">
        <v>30.49</v>
      </c>
      <c r="AT27">
        <v>37.799999999999997</v>
      </c>
      <c r="AU27">
        <v>96.23</v>
      </c>
      <c r="AV27">
        <v>190.16</v>
      </c>
      <c r="AW27">
        <v>36.57</v>
      </c>
      <c r="AX27">
        <v>1.42</v>
      </c>
      <c r="AY27">
        <v>49.56</v>
      </c>
      <c r="AZ27">
        <v>0.77</v>
      </c>
      <c r="BA27">
        <v>0.4</v>
      </c>
      <c r="BB27">
        <v>0.52</v>
      </c>
      <c r="BC27">
        <v>0.96</v>
      </c>
      <c r="BD27">
        <v>0.83</v>
      </c>
      <c r="BE27">
        <v>1.01</v>
      </c>
      <c r="BF27">
        <v>0.85</v>
      </c>
      <c r="BG27">
        <v>0.61</v>
      </c>
      <c r="BH27">
        <v>0.61</v>
      </c>
      <c r="BI27">
        <v>0</v>
      </c>
      <c r="BJ27">
        <v>2.89</v>
      </c>
      <c r="BK27">
        <v>24.06</v>
      </c>
      <c r="BL27">
        <v>22.69</v>
      </c>
      <c r="BM27">
        <v>60.14</v>
      </c>
      <c r="BN27">
        <v>74.680000000000007</v>
      </c>
      <c r="BO27">
        <v>24.89</v>
      </c>
      <c r="BP27">
        <v>0</v>
      </c>
      <c r="BQ27">
        <v>0</v>
      </c>
    </row>
    <row r="28" spans="1:69">
      <c r="A28" t="s">
        <v>261</v>
      </c>
      <c r="G28" t="s">
        <v>70</v>
      </c>
      <c r="H28" s="115">
        <v>568.83999999999992</v>
      </c>
      <c r="I28" s="88">
        <v>261.20999999999998</v>
      </c>
      <c r="J28" s="88">
        <v>357.88</v>
      </c>
      <c r="K28" s="88">
        <v>0.96</v>
      </c>
      <c r="L28" s="88">
        <v>1.42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10.06</v>
      </c>
      <c r="X28">
        <v>2.89</v>
      </c>
      <c r="Y28">
        <v>12.7</v>
      </c>
      <c r="Z28">
        <v>5.23</v>
      </c>
      <c r="AA28">
        <v>28.41</v>
      </c>
      <c r="AB28">
        <v>0.96</v>
      </c>
      <c r="AC28">
        <v>28.87</v>
      </c>
      <c r="AD28">
        <v>166.72</v>
      </c>
      <c r="AE28">
        <v>0</v>
      </c>
      <c r="AF28">
        <v>0</v>
      </c>
      <c r="AG28">
        <v>0</v>
      </c>
      <c r="AH28">
        <v>0</v>
      </c>
      <c r="AI28">
        <v>59.55</v>
      </c>
      <c r="AJ28">
        <v>0</v>
      </c>
      <c r="AK28">
        <v>0.67</v>
      </c>
      <c r="AL28">
        <v>49.56</v>
      </c>
      <c r="AM28">
        <v>80.83</v>
      </c>
      <c r="AN28">
        <v>21.65</v>
      </c>
      <c r="AO28">
        <v>14.43</v>
      </c>
      <c r="AP28">
        <v>0</v>
      </c>
      <c r="AQ28">
        <v>27.38</v>
      </c>
      <c r="AR28">
        <v>21.72</v>
      </c>
      <c r="AS28">
        <v>30.49</v>
      </c>
      <c r="AT28">
        <v>37.799999999999997</v>
      </c>
      <c r="AU28">
        <v>96.23</v>
      </c>
      <c r="AV28">
        <v>190.16</v>
      </c>
      <c r="AW28">
        <v>36.57</v>
      </c>
      <c r="AX28">
        <v>1.42</v>
      </c>
      <c r="AY28">
        <v>49.56</v>
      </c>
      <c r="AZ28">
        <v>0.77</v>
      </c>
      <c r="BA28">
        <v>0.4</v>
      </c>
      <c r="BB28">
        <v>0.52</v>
      </c>
      <c r="BC28">
        <v>0.96</v>
      </c>
      <c r="BD28">
        <v>0.83</v>
      </c>
      <c r="BE28">
        <v>1.01</v>
      </c>
      <c r="BF28">
        <v>0.85</v>
      </c>
      <c r="BG28">
        <v>0.61</v>
      </c>
      <c r="BH28">
        <v>0.61</v>
      </c>
      <c r="BI28">
        <v>0</v>
      </c>
      <c r="BJ28">
        <v>2.89</v>
      </c>
      <c r="BK28">
        <v>24.06</v>
      </c>
      <c r="BL28">
        <v>22.69</v>
      </c>
      <c r="BM28">
        <v>60.14</v>
      </c>
      <c r="BN28">
        <v>74.680000000000007</v>
      </c>
      <c r="BO28">
        <v>24.89</v>
      </c>
      <c r="BP28">
        <v>0.38</v>
      </c>
      <c r="BQ28">
        <v>0.16</v>
      </c>
    </row>
    <row r="29" spans="1:69">
      <c r="A29" t="s">
        <v>269</v>
      </c>
      <c r="G29" t="s">
        <v>71</v>
      </c>
      <c r="H29" s="115">
        <v>570.13999999999987</v>
      </c>
      <c r="I29" s="88">
        <v>261.77</v>
      </c>
      <c r="J29" s="88">
        <v>357.88</v>
      </c>
      <c r="K29" s="88">
        <v>0.96</v>
      </c>
      <c r="L29" s="88">
        <v>1.42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10.06</v>
      </c>
      <c r="X29">
        <v>2.89</v>
      </c>
      <c r="Y29">
        <v>12.7</v>
      </c>
      <c r="Z29">
        <v>5.23</v>
      </c>
      <c r="AA29">
        <v>28.41</v>
      </c>
      <c r="AB29">
        <v>0.96</v>
      </c>
      <c r="AC29">
        <v>28.87</v>
      </c>
      <c r="AD29">
        <v>166.72</v>
      </c>
      <c r="AE29">
        <v>0</v>
      </c>
      <c r="AF29">
        <v>0</v>
      </c>
      <c r="AG29">
        <v>0</v>
      </c>
      <c r="AH29">
        <v>0</v>
      </c>
      <c r="AI29">
        <v>59.55</v>
      </c>
      <c r="AJ29">
        <v>0</v>
      </c>
      <c r="AK29">
        <v>0.67</v>
      </c>
      <c r="AL29">
        <v>49.56</v>
      </c>
      <c r="AM29">
        <v>80.83</v>
      </c>
      <c r="AN29">
        <v>21.65</v>
      </c>
      <c r="AO29">
        <v>14.43</v>
      </c>
      <c r="AP29">
        <v>0</v>
      </c>
      <c r="AQ29">
        <v>27.38</v>
      </c>
      <c r="AR29">
        <v>21.72</v>
      </c>
      <c r="AS29">
        <v>30.49</v>
      </c>
      <c r="AT29">
        <v>37.799999999999997</v>
      </c>
      <c r="AU29">
        <v>96.23</v>
      </c>
      <c r="AV29">
        <v>190.16</v>
      </c>
      <c r="AW29">
        <v>36.57</v>
      </c>
      <c r="AX29">
        <v>1.42</v>
      </c>
      <c r="AY29">
        <v>49.56</v>
      </c>
      <c r="AZ29">
        <v>0.77</v>
      </c>
      <c r="BA29">
        <v>0.4</v>
      </c>
      <c r="BB29">
        <v>0.52</v>
      </c>
      <c r="BC29">
        <v>0.96</v>
      </c>
      <c r="BD29">
        <v>0.83</v>
      </c>
      <c r="BE29">
        <v>1.01</v>
      </c>
      <c r="BF29">
        <v>0.85</v>
      </c>
      <c r="BG29">
        <v>0.61</v>
      </c>
      <c r="BH29">
        <v>0.61</v>
      </c>
      <c r="BI29">
        <v>0</v>
      </c>
      <c r="BJ29">
        <v>2.89</v>
      </c>
      <c r="BK29">
        <v>24.06</v>
      </c>
      <c r="BL29">
        <v>22.69</v>
      </c>
      <c r="BM29">
        <v>60.14</v>
      </c>
      <c r="BN29">
        <v>74.680000000000007</v>
      </c>
      <c r="BO29">
        <v>24.89</v>
      </c>
      <c r="BP29">
        <v>1.68</v>
      </c>
      <c r="BQ29">
        <v>0.72</v>
      </c>
    </row>
    <row r="30" spans="1:69">
      <c r="A30" t="s">
        <v>270</v>
      </c>
      <c r="G30" t="s">
        <v>72</v>
      </c>
      <c r="H30" s="115">
        <v>572.31999999999994</v>
      </c>
      <c r="I30" s="88">
        <v>262.69999999999993</v>
      </c>
      <c r="J30" s="88">
        <v>357.88</v>
      </c>
      <c r="K30" s="88">
        <v>0.96</v>
      </c>
      <c r="L30" s="88">
        <v>1.42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10.06</v>
      </c>
      <c r="X30">
        <v>2.89</v>
      </c>
      <c r="Y30">
        <v>12.7</v>
      </c>
      <c r="Z30">
        <v>5.23</v>
      </c>
      <c r="AA30">
        <v>28.41</v>
      </c>
      <c r="AB30">
        <v>0.96</v>
      </c>
      <c r="AC30">
        <v>28.87</v>
      </c>
      <c r="AD30">
        <v>166.72</v>
      </c>
      <c r="AE30">
        <v>0</v>
      </c>
      <c r="AF30">
        <v>0</v>
      </c>
      <c r="AG30">
        <v>0</v>
      </c>
      <c r="AH30">
        <v>0</v>
      </c>
      <c r="AI30">
        <v>59.55</v>
      </c>
      <c r="AJ30">
        <v>0</v>
      </c>
      <c r="AK30">
        <v>0.67</v>
      </c>
      <c r="AL30">
        <v>49.56</v>
      </c>
      <c r="AM30">
        <v>80.83</v>
      </c>
      <c r="AN30">
        <v>21.65</v>
      </c>
      <c r="AO30">
        <v>14.43</v>
      </c>
      <c r="AP30">
        <v>0</v>
      </c>
      <c r="AQ30">
        <v>27.38</v>
      </c>
      <c r="AR30">
        <v>21.72</v>
      </c>
      <c r="AS30">
        <v>30.49</v>
      </c>
      <c r="AT30">
        <v>37.799999999999997</v>
      </c>
      <c r="AU30">
        <v>96.23</v>
      </c>
      <c r="AV30">
        <v>190.16</v>
      </c>
      <c r="AW30">
        <v>36.57</v>
      </c>
      <c r="AX30">
        <v>1.42</v>
      </c>
      <c r="AY30">
        <v>49.56</v>
      </c>
      <c r="AZ30">
        <v>0.77</v>
      </c>
      <c r="BA30">
        <v>0.4</v>
      </c>
      <c r="BB30">
        <v>0.52</v>
      </c>
      <c r="BC30">
        <v>0.96</v>
      </c>
      <c r="BD30">
        <v>0.83</v>
      </c>
      <c r="BE30">
        <v>1.01</v>
      </c>
      <c r="BF30">
        <v>0.85</v>
      </c>
      <c r="BG30">
        <v>0.61</v>
      </c>
      <c r="BH30">
        <v>0.61</v>
      </c>
      <c r="BI30">
        <v>0</v>
      </c>
      <c r="BJ30">
        <v>2.89</v>
      </c>
      <c r="BK30">
        <v>24.06</v>
      </c>
      <c r="BL30">
        <v>22.69</v>
      </c>
      <c r="BM30">
        <v>60.14</v>
      </c>
      <c r="BN30">
        <v>74.680000000000007</v>
      </c>
      <c r="BO30">
        <v>24.89</v>
      </c>
      <c r="BP30">
        <v>3.86</v>
      </c>
      <c r="BQ30">
        <v>1.65</v>
      </c>
    </row>
    <row r="31" spans="1:69">
      <c r="A31" t="s">
        <v>280</v>
      </c>
      <c r="G31" t="s">
        <v>73</v>
      </c>
      <c r="H31" s="115">
        <v>575.37999999999977</v>
      </c>
      <c r="I31" s="88">
        <v>264.07999999999993</v>
      </c>
      <c r="J31" s="88">
        <v>357.88</v>
      </c>
      <c r="K31" s="88">
        <v>0.96</v>
      </c>
      <c r="L31" s="88">
        <v>8.16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10.06</v>
      </c>
      <c r="X31">
        <v>2.89</v>
      </c>
      <c r="Y31">
        <v>12.7</v>
      </c>
      <c r="Z31">
        <v>5.23</v>
      </c>
      <c r="AA31">
        <v>28.41</v>
      </c>
      <c r="AB31">
        <v>0.96</v>
      </c>
      <c r="AC31">
        <v>28.87</v>
      </c>
      <c r="AD31">
        <v>166.72</v>
      </c>
      <c r="AE31">
        <v>0</v>
      </c>
      <c r="AF31">
        <v>0</v>
      </c>
      <c r="AG31">
        <v>0</v>
      </c>
      <c r="AH31">
        <v>0</v>
      </c>
      <c r="AI31">
        <v>59.55</v>
      </c>
      <c r="AJ31">
        <v>0</v>
      </c>
      <c r="AK31">
        <v>0.72</v>
      </c>
      <c r="AL31">
        <v>49.56</v>
      </c>
      <c r="AM31">
        <v>80.83</v>
      </c>
      <c r="AN31">
        <v>21.65</v>
      </c>
      <c r="AO31">
        <v>14.43</v>
      </c>
      <c r="AP31">
        <v>0</v>
      </c>
      <c r="AQ31">
        <v>27.38</v>
      </c>
      <c r="AR31">
        <v>21.72</v>
      </c>
      <c r="AS31">
        <v>30.49</v>
      </c>
      <c r="AT31">
        <v>37.799999999999997</v>
      </c>
      <c r="AU31">
        <v>96.23</v>
      </c>
      <c r="AV31">
        <v>190.16</v>
      </c>
      <c r="AW31">
        <v>36.57</v>
      </c>
      <c r="AX31">
        <v>8.16</v>
      </c>
      <c r="AY31">
        <v>49.56</v>
      </c>
      <c r="AZ31">
        <v>0.77</v>
      </c>
      <c r="BA31">
        <v>0.4</v>
      </c>
      <c r="BB31">
        <v>0.52</v>
      </c>
      <c r="BC31">
        <v>0.96</v>
      </c>
      <c r="BD31">
        <v>0.96</v>
      </c>
      <c r="BE31">
        <v>1.01</v>
      </c>
      <c r="BF31">
        <v>0.96</v>
      </c>
      <c r="BG31">
        <v>0.61</v>
      </c>
      <c r="BH31">
        <v>0.61</v>
      </c>
      <c r="BI31">
        <v>0</v>
      </c>
      <c r="BJ31">
        <v>2.89</v>
      </c>
      <c r="BK31">
        <v>24.06</v>
      </c>
      <c r="BL31">
        <v>22.69</v>
      </c>
      <c r="BM31">
        <v>60.14</v>
      </c>
      <c r="BN31">
        <v>74.680000000000007</v>
      </c>
      <c r="BO31">
        <v>24.89</v>
      </c>
      <c r="BP31">
        <v>6.76</v>
      </c>
      <c r="BQ31">
        <v>2.9</v>
      </c>
    </row>
    <row r="32" spans="1:69">
      <c r="A32" t="s">
        <v>281</v>
      </c>
      <c r="G32" t="s">
        <v>74</v>
      </c>
      <c r="H32" s="115">
        <v>577.01999999999975</v>
      </c>
      <c r="I32" s="88">
        <v>264.77999999999997</v>
      </c>
      <c r="J32" s="88">
        <v>357.88</v>
      </c>
      <c r="K32" s="88">
        <v>0.96</v>
      </c>
      <c r="L32" s="88">
        <v>8.16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10.06</v>
      </c>
      <c r="X32">
        <v>2.89</v>
      </c>
      <c r="Y32">
        <v>12.7</v>
      </c>
      <c r="Z32">
        <v>5.23</v>
      </c>
      <c r="AA32">
        <v>28.41</v>
      </c>
      <c r="AB32">
        <v>0.96</v>
      </c>
      <c r="AC32">
        <v>28.87</v>
      </c>
      <c r="AD32">
        <v>166.72</v>
      </c>
      <c r="AE32">
        <v>0</v>
      </c>
      <c r="AF32">
        <v>0</v>
      </c>
      <c r="AG32">
        <v>0</v>
      </c>
      <c r="AH32">
        <v>0</v>
      </c>
      <c r="AI32">
        <v>59.55</v>
      </c>
      <c r="AJ32">
        <v>0</v>
      </c>
      <c r="AK32">
        <v>0.72</v>
      </c>
      <c r="AL32">
        <v>49.56</v>
      </c>
      <c r="AM32">
        <v>80.83</v>
      </c>
      <c r="AN32">
        <v>21.65</v>
      </c>
      <c r="AO32">
        <v>14.43</v>
      </c>
      <c r="AP32">
        <v>0</v>
      </c>
      <c r="AQ32">
        <v>27.38</v>
      </c>
      <c r="AR32">
        <v>21.72</v>
      </c>
      <c r="AS32">
        <v>30.49</v>
      </c>
      <c r="AT32">
        <v>37.799999999999997</v>
      </c>
      <c r="AU32">
        <v>96.23</v>
      </c>
      <c r="AV32">
        <v>190.16</v>
      </c>
      <c r="AW32">
        <v>36.57</v>
      </c>
      <c r="AX32">
        <v>8.16</v>
      </c>
      <c r="AY32">
        <v>49.56</v>
      </c>
      <c r="AZ32">
        <v>0.77</v>
      </c>
      <c r="BA32">
        <v>0.4</v>
      </c>
      <c r="BB32">
        <v>0.52</v>
      </c>
      <c r="BC32">
        <v>0.96</v>
      </c>
      <c r="BD32">
        <v>0.96</v>
      </c>
      <c r="BE32">
        <v>1.01</v>
      </c>
      <c r="BF32">
        <v>0.96</v>
      </c>
      <c r="BG32">
        <v>0.61</v>
      </c>
      <c r="BH32">
        <v>0.61</v>
      </c>
      <c r="BI32">
        <v>0</v>
      </c>
      <c r="BJ32">
        <v>2.89</v>
      </c>
      <c r="BK32">
        <v>24.06</v>
      </c>
      <c r="BL32">
        <v>22.69</v>
      </c>
      <c r="BM32">
        <v>60.14</v>
      </c>
      <c r="BN32">
        <v>74.680000000000007</v>
      </c>
      <c r="BO32">
        <v>24.89</v>
      </c>
      <c r="BP32">
        <v>8.4</v>
      </c>
      <c r="BQ32">
        <v>3.6</v>
      </c>
    </row>
    <row r="33" spans="1:69">
      <c r="A33" t="s">
        <v>282</v>
      </c>
      <c r="G33" t="s">
        <v>75</v>
      </c>
      <c r="H33" s="115">
        <v>579.11999999999978</v>
      </c>
      <c r="I33" s="88">
        <v>265.67999999999995</v>
      </c>
      <c r="J33" s="88">
        <v>357.88</v>
      </c>
      <c r="K33" s="88">
        <v>0.96</v>
      </c>
      <c r="L33" s="88">
        <v>8.16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10.06</v>
      </c>
      <c r="X33">
        <v>2.89</v>
      </c>
      <c r="Y33">
        <v>12.7</v>
      </c>
      <c r="Z33">
        <v>5.23</v>
      </c>
      <c r="AA33">
        <v>28.41</v>
      </c>
      <c r="AB33">
        <v>0.96</v>
      </c>
      <c r="AC33">
        <v>28.87</v>
      </c>
      <c r="AD33">
        <v>166.72</v>
      </c>
      <c r="AE33">
        <v>0</v>
      </c>
      <c r="AF33">
        <v>0</v>
      </c>
      <c r="AG33">
        <v>0</v>
      </c>
      <c r="AH33">
        <v>0</v>
      </c>
      <c r="AI33">
        <v>59.55</v>
      </c>
      <c r="AJ33">
        <v>0</v>
      </c>
      <c r="AK33">
        <v>0.72</v>
      </c>
      <c r="AL33">
        <v>49.56</v>
      </c>
      <c r="AM33">
        <v>80.83</v>
      </c>
      <c r="AN33">
        <v>21.65</v>
      </c>
      <c r="AO33">
        <v>14.43</v>
      </c>
      <c r="AP33">
        <v>0</v>
      </c>
      <c r="AQ33">
        <v>27.38</v>
      </c>
      <c r="AR33">
        <v>21.72</v>
      </c>
      <c r="AS33">
        <v>30.49</v>
      </c>
      <c r="AT33">
        <v>37.799999999999997</v>
      </c>
      <c r="AU33">
        <v>96.23</v>
      </c>
      <c r="AV33">
        <v>190.16</v>
      </c>
      <c r="AW33">
        <v>36.57</v>
      </c>
      <c r="AX33">
        <v>8.16</v>
      </c>
      <c r="AY33">
        <v>49.56</v>
      </c>
      <c r="AZ33">
        <v>0.77</v>
      </c>
      <c r="BA33">
        <v>0.4</v>
      </c>
      <c r="BB33">
        <v>0.52</v>
      </c>
      <c r="BC33">
        <v>0.96</v>
      </c>
      <c r="BD33">
        <v>0.96</v>
      </c>
      <c r="BE33">
        <v>1.01</v>
      </c>
      <c r="BF33">
        <v>0.96</v>
      </c>
      <c r="BG33">
        <v>0.61</v>
      </c>
      <c r="BH33">
        <v>0.61</v>
      </c>
      <c r="BI33">
        <v>0</v>
      </c>
      <c r="BJ33">
        <v>2.89</v>
      </c>
      <c r="BK33">
        <v>24.06</v>
      </c>
      <c r="BL33">
        <v>22.69</v>
      </c>
      <c r="BM33">
        <v>60.14</v>
      </c>
      <c r="BN33">
        <v>74.680000000000007</v>
      </c>
      <c r="BO33">
        <v>24.89</v>
      </c>
      <c r="BP33">
        <v>10.5</v>
      </c>
      <c r="BQ33">
        <v>4.5</v>
      </c>
    </row>
    <row r="34" spans="1:69">
      <c r="A34" t="s">
        <v>283</v>
      </c>
      <c r="G34" t="s">
        <v>76</v>
      </c>
      <c r="H34" s="115">
        <v>582.61999999999978</v>
      </c>
      <c r="I34" s="88">
        <v>267.17999999999995</v>
      </c>
      <c r="J34" s="88">
        <v>357.88</v>
      </c>
      <c r="K34" s="88">
        <v>0.96</v>
      </c>
      <c r="L34" s="88">
        <v>8.16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10.06</v>
      </c>
      <c r="X34">
        <v>2.89</v>
      </c>
      <c r="Y34">
        <v>12.7</v>
      </c>
      <c r="Z34">
        <v>5.23</v>
      </c>
      <c r="AA34">
        <v>28.41</v>
      </c>
      <c r="AB34">
        <v>0.96</v>
      </c>
      <c r="AC34">
        <v>28.87</v>
      </c>
      <c r="AD34">
        <v>166.72</v>
      </c>
      <c r="AE34">
        <v>0</v>
      </c>
      <c r="AF34">
        <v>0</v>
      </c>
      <c r="AG34">
        <v>0</v>
      </c>
      <c r="AH34">
        <v>0</v>
      </c>
      <c r="AI34">
        <v>59.55</v>
      </c>
      <c r="AJ34">
        <v>0</v>
      </c>
      <c r="AK34">
        <v>0.72</v>
      </c>
      <c r="AL34">
        <v>49.56</v>
      </c>
      <c r="AM34">
        <v>80.83</v>
      </c>
      <c r="AN34">
        <v>21.65</v>
      </c>
      <c r="AO34">
        <v>14.43</v>
      </c>
      <c r="AP34">
        <v>0</v>
      </c>
      <c r="AQ34">
        <v>27.38</v>
      </c>
      <c r="AR34">
        <v>21.72</v>
      </c>
      <c r="AS34">
        <v>30.49</v>
      </c>
      <c r="AT34">
        <v>37.799999999999997</v>
      </c>
      <c r="AU34">
        <v>96.23</v>
      </c>
      <c r="AV34">
        <v>190.16</v>
      </c>
      <c r="AW34">
        <v>36.57</v>
      </c>
      <c r="AX34">
        <v>8.16</v>
      </c>
      <c r="AY34">
        <v>49.56</v>
      </c>
      <c r="AZ34">
        <v>0.77</v>
      </c>
      <c r="BA34">
        <v>0.4</v>
      </c>
      <c r="BB34">
        <v>0.52</v>
      </c>
      <c r="BC34">
        <v>0.96</v>
      </c>
      <c r="BD34">
        <v>0.96</v>
      </c>
      <c r="BE34">
        <v>1.01</v>
      </c>
      <c r="BF34">
        <v>0.96</v>
      </c>
      <c r="BG34">
        <v>0.61</v>
      </c>
      <c r="BH34">
        <v>0.61</v>
      </c>
      <c r="BI34">
        <v>0</v>
      </c>
      <c r="BJ34">
        <v>2.89</v>
      </c>
      <c r="BK34">
        <v>24.06</v>
      </c>
      <c r="BL34">
        <v>22.69</v>
      </c>
      <c r="BM34">
        <v>60.14</v>
      </c>
      <c r="BN34">
        <v>74.680000000000007</v>
      </c>
      <c r="BO34">
        <v>24.89</v>
      </c>
      <c r="BP34">
        <v>14</v>
      </c>
      <c r="BQ34">
        <v>6</v>
      </c>
    </row>
    <row r="35" spans="1:69">
      <c r="A35" t="s">
        <v>298</v>
      </c>
      <c r="G35" t="s">
        <v>77</v>
      </c>
      <c r="H35" s="115">
        <v>697.13999999999987</v>
      </c>
      <c r="I35" s="88">
        <v>268.07999999999993</v>
      </c>
      <c r="J35" s="88">
        <v>357.88</v>
      </c>
      <c r="K35" s="88">
        <v>0.96</v>
      </c>
      <c r="L35" s="88">
        <v>8.16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10.06</v>
      </c>
      <c r="X35">
        <v>2.89</v>
      </c>
      <c r="Y35">
        <v>12.7</v>
      </c>
      <c r="Z35">
        <v>7.27</v>
      </c>
      <c r="AA35">
        <v>28.41</v>
      </c>
      <c r="AB35">
        <v>0.96</v>
      </c>
      <c r="AC35">
        <v>28.87</v>
      </c>
      <c r="AD35">
        <v>166.72</v>
      </c>
      <c r="AE35">
        <v>0</v>
      </c>
      <c r="AF35">
        <v>0</v>
      </c>
      <c r="AG35">
        <v>0</v>
      </c>
      <c r="AH35">
        <v>0</v>
      </c>
      <c r="AI35">
        <v>59.55</v>
      </c>
      <c r="AJ35">
        <v>0</v>
      </c>
      <c r="AK35">
        <v>0.72</v>
      </c>
      <c r="AL35">
        <v>49.56</v>
      </c>
      <c r="AM35">
        <v>80.83</v>
      </c>
      <c r="AN35">
        <v>21.65</v>
      </c>
      <c r="AO35">
        <v>14.43</v>
      </c>
      <c r="AP35">
        <v>0</v>
      </c>
      <c r="AQ35">
        <v>27.38</v>
      </c>
      <c r="AR35">
        <v>21.72</v>
      </c>
      <c r="AS35">
        <v>30.49</v>
      </c>
      <c r="AT35">
        <v>37.799999999999997</v>
      </c>
      <c r="AU35">
        <v>96.23</v>
      </c>
      <c r="AV35">
        <v>190.16</v>
      </c>
      <c r="AW35">
        <v>36.57</v>
      </c>
      <c r="AX35">
        <v>8.16</v>
      </c>
      <c r="AY35">
        <v>49.56</v>
      </c>
      <c r="AZ35">
        <v>0.96</v>
      </c>
      <c r="BA35">
        <v>0.4</v>
      </c>
      <c r="BB35">
        <v>0.52</v>
      </c>
      <c r="BC35">
        <v>0.96</v>
      </c>
      <c r="BD35">
        <v>0.96</v>
      </c>
      <c r="BE35">
        <v>1.01</v>
      </c>
      <c r="BF35">
        <v>0.96</v>
      </c>
      <c r="BG35">
        <v>0.61</v>
      </c>
      <c r="BH35">
        <v>0.61</v>
      </c>
      <c r="BI35">
        <v>0</v>
      </c>
      <c r="BJ35">
        <v>2.89</v>
      </c>
      <c r="BK35">
        <v>24.06</v>
      </c>
      <c r="BL35">
        <v>22.69</v>
      </c>
      <c r="BM35">
        <v>170.33</v>
      </c>
      <c r="BN35">
        <v>74.680000000000007</v>
      </c>
      <c r="BO35">
        <v>24.89</v>
      </c>
      <c r="BP35">
        <v>16.100000000000001</v>
      </c>
      <c r="BQ35">
        <v>6.9</v>
      </c>
    </row>
    <row r="36" spans="1:69">
      <c r="A36" t="s">
        <v>331</v>
      </c>
      <c r="G36" t="s">
        <v>78</v>
      </c>
      <c r="H36" s="115">
        <v>700.63999999999987</v>
      </c>
      <c r="I36" s="88">
        <v>269.57999999999993</v>
      </c>
      <c r="J36" s="88">
        <v>357.88</v>
      </c>
      <c r="K36" s="88">
        <v>0.96</v>
      </c>
      <c r="L36" s="88">
        <v>8.16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10.06</v>
      </c>
      <c r="X36">
        <v>2.89</v>
      </c>
      <c r="Y36">
        <v>12.7</v>
      </c>
      <c r="Z36">
        <v>7.27</v>
      </c>
      <c r="AA36">
        <v>28.41</v>
      </c>
      <c r="AB36">
        <v>0.96</v>
      </c>
      <c r="AC36">
        <v>28.87</v>
      </c>
      <c r="AD36">
        <v>166.72</v>
      </c>
      <c r="AE36">
        <v>0</v>
      </c>
      <c r="AF36">
        <v>0</v>
      </c>
      <c r="AG36">
        <v>0</v>
      </c>
      <c r="AH36">
        <v>0</v>
      </c>
      <c r="AI36">
        <v>59.55</v>
      </c>
      <c r="AJ36">
        <v>0</v>
      </c>
      <c r="AK36">
        <v>0.72</v>
      </c>
      <c r="AL36">
        <v>49.56</v>
      </c>
      <c r="AM36">
        <v>80.83</v>
      </c>
      <c r="AN36">
        <v>21.65</v>
      </c>
      <c r="AO36">
        <v>14.43</v>
      </c>
      <c r="AP36">
        <v>0</v>
      </c>
      <c r="AQ36">
        <v>27.38</v>
      </c>
      <c r="AR36">
        <v>21.72</v>
      </c>
      <c r="AS36">
        <v>30.49</v>
      </c>
      <c r="AT36">
        <v>37.799999999999997</v>
      </c>
      <c r="AU36">
        <v>96.23</v>
      </c>
      <c r="AV36">
        <v>190.16</v>
      </c>
      <c r="AW36">
        <v>36.57</v>
      </c>
      <c r="AX36">
        <v>8.16</v>
      </c>
      <c r="AY36">
        <v>49.56</v>
      </c>
      <c r="AZ36">
        <v>0.96</v>
      </c>
      <c r="BA36">
        <v>0.4</v>
      </c>
      <c r="BB36">
        <v>0.52</v>
      </c>
      <c r="BC36">
        <v>0.96</v>
      </c>
      <c r="BD36">
        <v>0.96</v>
      </c>
      <c r="BE36">
        <v>1.01</v>
      </c>
      <c r="BF36">
        <v>0.96</v>
      </c>
      <c r="BG36">
        <v>0.61</v>
      </c>
      <c r="BH36">
        <v>0.61</v>
      </c>
      <c r="BI36">
        <v>0</v>
      </c>
      <c r="BJ36">
        <v>2.89</v>
      </c>
      <c r="BK36">
        <v>24.06</v>
      </c>
      <c r="BL36">
        <v>22.69</v>
      </c>
      <c r="BM36">
        <v>170.33</v>
      </c>
      <c r="BN36">
        <v>74.680000000000007</v>
      </c>
      <c r="BO36">
        <v>24.89</v>
      </c>
      <c r="BP36">
        <v>19.600000000000001</v>
      </c>
      <c r="BQ36">
        <v>8.4</v>
      </c>
    </row>
    <row r="37" spans="1:69">
      <c r="A37" t="s">
        <v>332</v>
      </c>
      <c r="G37" t="s">
        <v>79</v>
      </c>
      <c r="H37" s="115">
        <v>705.53999999999985</v>
      </c>
      <c r="I37" s="88">
        <v>271.67999999999995</v>
      </c>
      <c r="J37" s="88">
        <v>357.88</v>
      </c>
      <c r="K37" s="88">
        <v>0.96</v>
      </c>
      <c r="L37" s="88">
        <v>8.16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10.06</v>
      </c>
      <c r="X37">
        <v>2.89</v>
      </c>
      <c r="Y37">
        <v>12.7</v>
      </c>
      <c r="Z37">
        <v>7.27</v>
      </c>
      <c r="AA37">
        <v>28.41</v>
      </c>
      <c r="AB37">
        <v>0.96</v>
      </c>
      <c r="AC37">
        <v>28.87</v>
      </c>
      <c r="AD37">
        <v>166.72</v>
      </c>
      <c r="AE37">
        <v>0</v>
      </c>
      <c r="AF37">
        <v>0</v>
      </c>
      <c r="AG37">
        <v>0</v>
      </c>
      <c r="AH37">
        <v>0</v>
      </c>
      <c r="AI37">
        <v>59.55</v>
      </c>
      <c r="AJ37">
        <v>0</v>
      </c>
      <c r="AK37">
        <v>0.72</v>
      </c>
      <c r="AL37">
        <v>49.56</v>
      </c>
      <c r="AM37">
        <v>80.83</v>
      </c>
      <c r="AN37">
        <v>21.65</v>
      </c>
      <c r="AO37">
        <v>14.43</v>
      </c>
      <c r="AP37">
        <v>0</v>
      </c>
      <c r="AQ37">
        <v>27.38</v>
      </c>
      <c r="AR37">
        <v>21.72</v>
      </c>
      <c r="AS37">
        <v>30.49</v>
      </c>
      <c r="AT37">
        <v>37.799999999999997</v>
      </c>
      <c r="AU37">
        <v>96.23</v>
      </c>
      <c r="AV37">
        <v>190.16</v>
      </c>
      <c r="AW37">
        <v>36.57</v>
      </c>
      <c r="AX37">
        <v>8.16</v>
      </c>
      <c r="AY37">
        <v>49.56</v>
      </c>
      <c r="AZ37">
        <v>0.96</v>
      </c>
      <c r="BA37">
        <v>0.4</v>
      </c>
      <c r="BB37">
        <v>0.52</v>
      </c>
      <c r="BC37">
        <v>0.96</v>
      </c>
      <c r="BD37">
        <v>0.96</v>
      </c>
      <c r="BE37">
        <v>1.01</v>
      </c>
      <c r="BF37">
        <v>0.96</v>
      </c>
      <c r="BG37">
        <v>0.61</v>
      </c>
      <c r="BH37">
        <v>0.61</v>
      </c>
      <c r="BI37">
        <v>0</v>
      </c>
      <c r="BJ37">
        <v>2.89</v>
      </c>
      <c r="BK37">
        <v>24.06</v>
      </c>
      <c r="BL37">
        <v>22.69</v>
      </c>
      <c r="BM37">
        <v>170.33</v>
      </c>
      <c r="BN37">
        <v>74.680000000000007</v>
      </c>
      <c r="BO37">
        <v>24.89</v>
      </c>
      <c r="BP37">
        <v>24.5</v>
      </c>
      <c r="BQ37">
        <v>10.5</v>
      </c>
    </row>
    <row r="38" spans="1:69">
      <c r="A38" t="s">
        <v>333</v>
      </c>
      <c r="G38" t="s">
        <v>80</v>
      </c>
      <c r="H38" s="115">
        <v>706.93999999999983</v>
      </c>
      <c r="I38" s="88">
        <v>272.27999999999997</v>
      </c>
      <c r="J38" s="88">
        <v>357.88</v>
      </c>
      <c r="K38" s="88">
        <v>0.96</v>
      </c>
      <c r="L38" s="88">
        <v>8.16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10.06</v>
      </c>
      <c r="X38">
        <v>2.89</v>
      </c>
      <c r="Y38">
        <v>12.7</v>
      </c>
      <c r="Z38">
        <v>7.27</v>
      </c>
      <c r="AA38">
        <v>28.41</v>
      </c>
      <c r="AB38">
        <v>0.96</v>
      </c>
      <c r="AC38">
        <v>28.87</v>
      </c>
      <c r="AD38">
        <v>166.72</v>
      </c>
      <c r="AE38">
        <v>0</v>
      </c>
      <c r="AF38">
        <v>0</v>
      </c>
      <c r="AG38">
        <v>0</v>
      </c>
      <c r="AH38">
        <v>0</v>
      </c>
      <c r="AI38">
        <v>59.55</v>
      </c>
      <c r="AJ38">
        <v>0</v>
      </c>
      <c r="AK38">
        <v>0.72</v>
      </c>
      <c r="AL38">
        <v>49.56</v>
      </c>
      <c r="AM38">
        <v>80.83</v>
      </c>
      <c r="AN38">
        <v>21.65</v>
      </c>
      <c r="AO38">
        <v>14.43</v>
      </c>
      <c r="AP38">
        <v>0</v>
      </c>
      <c r="AQ38">
        <v>27.38</v>
      </c>
      <c r="AR38">
        <v>21.72</v>
      </c>
      <c r="AS38">
        <v>30.49</v>
      </c>
      <c r="AT38">
        <v>37.799999999999997</v>
      </c>
      <c r="AU38">
        <v>96.23</v>
      </c>
      <c r="AV38">
        <v>190.16</v>
      </c>
      <c r="AW38">
        <v>36.57</v>
      </c>
      <c r="AX38">
        <v>8.16</v>
      </c>
      <c r="AY38">
        <v>49.56</v>
      </c>
      <c r="AZ38">
        <v>0.96</v>
      </c>
      <c r="BA38">
        <v>0.4</v>
      </c>
      <c r="BB38">
        <v>0.52</v>
      </c>
      <c r="BC38">
        <v>0.96</v>
      </c>
      <c r="BD38">
        <v>0.96</v>
      </c>
      <c r="BE38">
        <v>1.01</v>
      </c>
      <c r="BF38">
        <v>0.96</v>
      </c>
      <c r="BG38">
        <v>0.61</v>
      </c>
      <c r="BH38">
        <v>0.61</v>
      </c>
      <c r="BI38">
        <v>0</v>
      </c>
      <c r="BJ38">
        <v>2.89</v>
      </c>
      <c r="BK38">
        <v>24.06</v>
      </c>
      <c r="BL38">
        <v>22.69</v>
      </c>
      <c r="BM38">
        <v>170.33</v>
      </c>
      <c r="BN38">
        <v>74.680000000000007</v>
      </c>
      <c r="BO38">
        <v>24.89</v>
      </c>
      <c r="BP38">
        <v>25.9</v>
      </c>
      <c r="BQ38">
        <v>11.1</v>
      </c>
    </row>
    <row r="39" spans="1:69">
      <c r="A39" t="s">
        <v>334</v>
      </c>
      <c r="G39" t="s">
        <v>81</v>
      </c>
      <c r="H39" s="115">
        <v>712.77999999999986</v>
      </c>
      <c r="I39" s="88">
        <v>274.67999999999995</v>
      </c>
      <c r="J39" s="88">
        <v>357.88</v>
      </c>
      <c r="K39" s="88">
        <v>20.21</v>
      </c>
      <c r="L39" s="88">
        <v>8.16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10.06</v>
      </c>
      <c r="X39">
        <v>2.89</v>
      </c>
      <c r="Y39">
        <v>12.7</v>
      </c>
      <c r="Z39">
        <v>7.27</v>
      </c>
      <c r="AA39">
        <v>28.41</v>
      </c>
      <c r="AB39">
        <v>0.96</v>
      </c>
      <c r="AC39">
        <v>28.87</v>
      </c>
      <c r="AD39">
        <v>166.72</v>
      </c>
      <c r="AE39">
        <v>0</v>
      </c>
      <c r="AF39">
        <v>0</v>
      </c>
      <c r="AG39">
        <v>0</v>
      </c>
      <c r="AH39">
        <v>0</v>
      </c>
      <c r="AI39">
        <v>59.55</v>
      </c>
      <c r="AJ39">
        <v>19.25</v>
      </c>
      <c r="AK39">
        <v>0.96</v>
      </c>
      <c r="AL39">
        <v>49.56</v>
      </c>
      <c r="AM39">
        <v>80.83</v>
      </c>
      <c r="AN39">
        <v>21.65</v>
      </c>
      <c r="AO39">
        <v>14.43</v>
      </c>
      <c r="AP39">
        <v>0</v>
      </c>
      <c r="AQ39">
        <v>27.38</v>
      </c>
      <c r="AR39">
        <v>21.72</v>
      </c>
      <c r="AS39">
        <v>30.49</v>
      </c>
      <c r="AT39">
        <v>37.799999999999997</v>
      </c>
      <c r="AU39">
        <v>96.23</v>
      </c>
      <c r="AV39">
        <v>190.16</v>
      </c>
      <c r="AW39">
        <v>36.57</v>
      </c>
      <c r="AX39">
        <v>8.16</v>
      </c>
      <c r="AY39">
        <v>49.56</v>
      </c>
      <c r="AZ39">
        <v>0.96</v>
      </c>
      <c r="BA39">
        <v>0.4</v>
      </c>
      <c r="BB39">
        <v>0.52</v>
      </c>
      <c r="BC39">
        <v>0.96</v>
      </c>
      <c r="BD39">
        <v>0.96</v>
      </c>
      <c r="BE39">
        <v>1.01</v>
      </c>
      <c r="BF39">
        <v>0.96</v>
      </c>
      <c r="BG39">
        <v>0.61</v>
      </c>
      <c r="BH39">
        <v>0.61</v>
      </c>
      <c r="BI39">
        <v>0</v>
      </c>
      <c r="BJ39">
        <v>2.89</v>
      </c>
      <c r="BK39">
        <v>24.06</v>
      </c>
      <c r="BL39">
        <v>22.69</v>
      </c>
      <c r="BM39">
        <v>170.33</v>
      </c>
      <c r="BN39">
        <v>74.680000000000007</v>
      </c>
      <c r="BO39">
        <v>24.89</v>
      </c>
      <c r="BP39">
        <v>31.5</v>
      </c>
      <c r="BQ39">
        <v>13.5</v>
      </c>
    </row>
    <row r="40" spans="1:69">
      <c r="A40" t="s">
        <v>355</v>
      </c>
      <c r="G40" t="s">
        <v>82</v>
      </c>
      <c r="H40" s="115">
        <v>711.31999999999971</v>
      </c>
      <c r="I40" s="88">
        <v>276.77999999999997</v>
      </c>
      <c r="J40" s="88">
        <v>357.88</v>
      </c>
      <c r="K40" s="88">
        <v>20.21</v>
      </c>
      <c r="L40" s="88">
        <v>8.16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10.06</v>
      </c>
      <c r="X40">
        <v>2.89</v>
      </c>
      <c r="Y40">
        <v>12.7</v>
      </c>
      <c r="Z40">
        <v>7.27</v>
      </c>
      <c r="AA40">
        <v>28.41</v>
      </c>
      <c r="AB40">
        <v>0.96</v>
      </c>
      <c r="AC40">
        <v>28.87</v>
      </c>
      <c r="AD40">
        <v>166.72</v>
      </c>
      <c r="AE40">
        <v>0</v>
      </c>
      <c r="AF40">
        <v>0</v>
      </c>
      <c r="AG40">
        <v>0</v>
      </c>
      <c r="AH40">
        <v>0</v>
      </c>
      <c r="AI40">
        <v>59.55</v>
      </c>
      <c r="AJ40">
        <v>19.25</v>
      </c>
      <c r="AK40">
        <v>0.96</v>
      </c>
      <c r="AL40">
        <v>49.56</v>
      </c>
      <c r="AM40">
        <v>80.83</v>
      </c>
      <c r="AN40">
        <v>21.65</v>
      </c>
      <c r="AO40">
        <v>14.43</v>
      </c>
      <c r="AP40">
        <v>0</v>
      </c>
      <c r="AQ40">
        <v>27.38</v>
      </c>
      <c r="AR40">
        <v>21.72</v>
      </c>
      <c r="AS40">
        <v>30.49</v>
      </c>
      <c r="AT40">
        <v>37.799999999999997</v>
      </c>
      <c r="AU40">
        <v>96.23</v>
      </c>
      <c r="AV40">
        <v>190.16</v>
      </c>
      <c r="AW40">
        <v>36.57</v>
      </c>
      <c r="AX40">
        <v>8.16</v>
      </c>
      <c r="AY40">
        <v>49.56</v>
      </c>
      <c r="AZ40">
        <v>0.96</v>
      </c>
      <c r="BA40">
        <v>0.4</v>
      </c>
      <c r="BB40">
        <v>0.52</v>
      </c>
      <c r="BC40">
        <v>0.96</v>
      </c>
      <c r="BD40">
        <v>0.96</v>
      </c>
      <c r="BE40">
        <v>1.01</v>
      </c>
      <c r="BF40">
        <v>0.96</v>
      </c>
      <c r="BG40">
        <v>0.61</v>
      </c>
      <c r="BH40">
        <v>0.61</v>
      </c>
      <c r="BI40">
        <v>0</v>
      </c>
      <c r="BJ40">
        <v>2.89</v>
      </c>
      <c r="BK40">
        <v>24.06</v>
      </c>
      <c r="BL40">
        <v>22.69</v>
      </c>
      <c r="BM40">
        <v>170.33</v>
      </c>
      <c r="BN40">
        <v>68.319999999999993</v>
      </c>
      <c r="BO40">
        <v>24.89</v>
      </c>
      <c r="BP40">
        <v>36.4</v>
      </c>
      <c r="BQ40">
        <v>15.6</v>
      </c>
    </row>
    <row r="41" spans="1:69">
      <c r="A41" t="s">
        <v>356</v>
      </c>
      <c r="G41" t="s">
        <v>83</v>
      </c>
      <c r="H41" s="115">
        <v>710.00999999999976</v>
      </c>
      <c r="I41" s="88">
        <v>278.27999999999997</v>
      </c>
      <c r="J41" s="88">
        <v>357.88</v>
      </c>
      <c r="K41" s="88">
        <v>20.21</v>
      </c>
      <c r="L41" s="88">
        <v>8.16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10.06</v>
      </c>
      <c r="X41">
        <v>2.89</v>
      </c>
      <c r="Y41">
        <v>12.7</v>
      </c>
      <c r="Z41">
        <v>7.27</v>
      </c>
      <c r="AA41">
        <v>28.41</v>
      </c>
      <c r="AB41">
        <v>0.96</v>
      </c>
      <c r="AC41">
        <v>28.87</v>
      </c>
      <c r="AD41">
        <v>166.72</v>
      </c>
      <c r="AE41">
        <v>0</v>
      </c>
      <c r="AF41">
        <v>0</v>
      </c>
      <c r="AG41">
        <v>0</v>
      </c>
      <c r="AH41">
        <v>0</v>
      </c>
      <c r="AI41">
        <v>59.55</v>
      </c>
      <c r="AJ41">
        <v>19.25</v>
      </c>
      <c r="AK41">
        <v>0.96</v>
      </c>
      <c r="AL41">
        <v>49.56</v>
      </c>
      <c r="AM41">
        <v>80.83</v>
      </c>
      <c r="AN41">
        <v>21.65</v>
      </c>
      <c r="AO41">
        <v>14.43</v>
      </c>
      <c r="AP41">
        <v>0</v>
      </c>
      <c r="AQ41">
        <v>27.38</v>
      </c>
      <c r="AR41">
        <v>21.72</v>
      </c>
      <c r="AS41">
        <v>30.49</v>
      </c>
      <c r="AT41">
        <v>37.799999999999997</v>
      </c>
      <c r="AU41">
        <v>96.23</v>
      </c>
      <c r="AV41">
        <v>190.16</v>
      </c>
      <c r="AW41">
        <v>36.57</v>
      </c>
      <c r="AX41">
        <v>8.16</v>
      </c>
      <c r="AY41">
        <v>49.56</v>
      </c>
      <c r="AZ41">
        <v>0.96</v>
      </c>
      <c r="BA41">
        <v>0.4</v>
      </c>
      <c r="BB41">
        <v>0.52</v>
      </c>
      <c r="BC41">
        <v>0.96</v>
      </c>
      <c r="BD41">
        <v>0.96</v>
      </c>
      <c r="BE41">
        <v>1.01</v>
      </c>
      <c r="BF41">
        <v>0.96</v>
      </c>
      <c r="BG41">
        <v>0.61</v>
      </c>
      <c r="BH41">
        <v>0.61</v>
      </c>
      <c r="BI41">
        <v>0</v>
      </c>
      <c r="BJ41">
        <v>2.89</v>
      </c>
      <c r="BK41">
        <v>24.06</v>
      </c>
      <c r="BL41">
        <v>22.69</v>
      </c>
      <c r="BM41">
        <v>170.33</v>
      </c>
      <c r="BN41">
        <v>63.51</v>
      </c>
      <c r="BO41">
        <v>24.89</v>
      </c>
      <c r="BP41">
        <v>39.9</v>
      </c>
      <c r="BQ41">
        <v>17.100000000000001</v>
      </c>
    </row>
    <row r="42" spans="1:69">
      <c r="A42" t="s">
        <v>357</v>
      </c>
      <c r="G42" t="s">
        <v>84</v>
      </c>
      <c r="H42" s="115">
        <v>707.29999999999984</v>
      </c>
      <c r="I42" s="88">
        <v>279.17999999999995</v>
      </c>
      <c r="J42" s="88">
        <v>357.88</v>
      </c>
      <c r="K42" s="88">
        <v>20.21</v>
      </c>
      <c r="L42" s="88">
        <v>8.16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10.06</v>
      </c>
      <c r="X42">
        <v>2.89</v>
      </c>
      <c r="Y42">
        <v>12.7</v>
      </c>
      <c r="Z42">
        <v>7.27</v>
      </c>
      <c r="AA42">
        <v>28.41</v>
      </c>
      <c r="AB42">
        <v>0.96</v>
      </c>
      <c r="AC42">
        <v>28.87</v>
      </c>
      <c r="AD42">
        <v>166.72</v>
      </c>
      <c r="AE42">
        <v>0</v>
      </c>
      <c r="AF42">
        <v>0</v>
      </c>
      <c r="AG42">
        <v>0</v>
      </c>
      <c r="AH42">
        <v>0</v>
      </c>
      <c r="AI42">
        <v>59.55</v>
      </c>
      <c r="AJ42">
        <v>19.25</v>
      </c>
      <c r="AK42">
        <v>0.96</v>
      </c>
      <c r="AL42">
        <v>49.56</v>
      </c>
      <c r="AM42">
        <v>80.83</v>
      </c>
      <c r="AN42">
        <v>21.65</v>
      </c>
      <c r="AO42">
        <v>14.43</v>
      </c>
      <c r="AP42">
        <v>0</v>
      </c>
      <c r="AQ42">
        <v>27.38</v>
      </c>
      <c r="AR42">
        <v>21.72</v>
      </c>
      <c r="AS42">
        <v>30.49</v>
      </c>
      <c r="AT42">
        <v>37.799999999999997</v>
      </c>
      <c r="AU42">
        <v>96.23</v>
      </c>
      <c r="AV42">
        <v>190.16</v>
      </c>
      <c r="AW42">
        <v>36.57</v>
      </c>
      <c r="AX42">
        <v>8.16</v>
      </c>
      <c r="AY42">
        <v>49.56</v>
      </c>
      <c r="AZ42">
        <v>0.96</v>
      </c>
      <c r="BA42">
        <v>0.4</v>
      </c>
      <c r="BB42">
        <v>0.52</v>
      </c>
      <c r="BC42">
        <v>0.96</v>
      </c>
      <c r="BD42">
        <v>0.96</v>
      </c>
      <c r="BE42">
        <v>1.01</v>
      </c>
      <c r="BF42">
        <v>0.96</v>
      </c>
      <c r="BG42">
        <v>0.61</v>
      </c>
      <c r="BH42">
        <v>0.61</v>
      </c>
      <c r="BI42">
        <v>0</v>
      </c>
      <c r="BJ42">
        <v>2.89</v>
      </c>
      <c r="BK42">
        <v>24.06</v>
      </c>
      <c r="BL42">
        <v>22.69</v>
      </c>
      <c r="BM42">
        <v>170.33</v>
      </c>
      <c r="BN42">
        <v>58.7</v>
      </c>
      <c r="BO42">
        <v>24.89</v>
      </c>
      <c r="BP42">
        <v>42</v>
      </c>
      <c r="BQ42">
        <v>18</v>
      </c>
    </row>
    <row r="43" spans="1:69">
      <c r="A43" t="s">
        <v>363</v>
      </c>
      <c r="G43" t="s">
        <v>85</v>
      </c>
      <c r="H43" s="115">
        <v>705.98999999999978</v>
      </c>
      <c r="I43" s="88">
        <v>280.67999999999995</v>
      </c>
      <c r="J43" s="88">
        <v>352.18</v>
      </c>
      <c r="K43" s="88">
        <v>20.21</v>
      </c>
      <c r="L43" s="88">
        <v>1.42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17.059999999999999</v>
      </c>
      <c r="X43">
        <v>2.89</v>
      </c>
      <c r="Y43">
        <v>0</v>
      </c>
      <c r="Z43">
        <v>7.27</v>
      </c>
      <c r="AA43">
        <v>28.41</v>
      </c>
      <c r="AB43">
        <v>0.96</v>
      </c>
      <c r="AC43">
        <v>28.87</v>
      </c>
      <c r="AD43">
        <v>166.72</v>
      </c>
      <c r="AE43">
        <v>0</v>
      </c>
      <c r="AF43">
        <v>0</v>
      </c>
      <c r="AG43">
        <v>0</v>
      </c>
      <c r="AH43">
        <v>0</v>
      </c>
      <c r="AI43">
        <v>59.55</v>
      </c>
      <c r="AJ43">
        <v>19.25</v>
      </c>
      <c r="AK43">
        <v>0.96</v>
      </c>
      <c r="AL43">
        <v>49.56</v>
      </c>
      <c r="AM43">
        <v>80.83</v>
      </c>
      <c r="AN43">
        <v>21.65</v>
      </c>
      <c r="AO43">
        <v>14.43</v>
      </c>
      <c r="AP43">
        <v>0</v>
      </c>
      <c r="AQ43">
        <v>27.38</v>
      </c>
      <c r="AR43">
        <v>21.72</v>
      </c>
      <c r="AS43">
        <v>30.49</v>
      </c>
      <c r="AT43">
        <v>37.799999999999997</v>
      </c>
      <c r="AU43">
        <v>96.23</v>
      </c>
      <c r="AV43">
        <v>190.16</v>
      </c>
      <c r="AW43">
        <v>36.57</v>
      </c>
      <c r="AX43">
        <v>1.42</v>
      </c>
      <c r="AY43">
        <v>49.56</v>
      </c>
      <c r="AZ43">
        <v>0.96</v>
      </c>
      <c r="BA43">
        <v>0.4</v>
      </c>
      <c r="BB43">
        <v>0.52</v>
      </c>
      <c r="BC43">
        <v>0.96</v>
      </c>
      <c r="BD43">
        <v>0.96</v>
      </c>
      <c r="BE43">
        <v>1.01</v>
      </c>
      <c r="BF43">
        <v>0.96</v>
      </c>
      <c r="BG43">
        <v>0.61</v>
      </c>
      <c r="BH43">
        <v>0.61</v>
      </c>
      <c r="BI43">
        <v>0</v>
      </c>
      <c r="BJ43">
        <v>2.89</v>
      </c>
      <c r="BK43">
        <v>24.06</v>
      </c>
      <c r="BL43">
        <v>22.69</v>
      </c>
      <c r="BM43">
        <v>170.33</v>
      </c>
      <c r="BN43">
        <v>53.89</v>
      </c>
      <c r="BO43">
        <v>24.89</v>
      </c>
      <c r="BP43">
        <v>45.5</v>
      </c>
      <c r="BQ43">
        <v>19.5</v>
      </c>
    </row>
    <row r="44" spans="1:69">
      <c r="A44" t="s">
        <v>367</v>
      </c>
      <c r="G44" t="s">
        <v>86</v>
      </c>
      <c r="H44" s="115">
        <v>702.04999999999973</v>
      </c>
      <c r="I44" s="88">
        <v>281.87999999999994</v>
      </c>
      <c r="J44" s="88">
        <v>359.19</v>
      </c>
      <c r="K44" s="88">
        <v>20.21</v>
      </c>
      <c r="L44" s="88">
        <v>1.42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24.07</v>
      </c>
      <c r="X44">
        <v>2.89</v>
      </c>
      <c r="Y44">
        <v>0</v>
      </c>
      <c r="Z44">
        <v>7.27</v>
      </c>
      <c r="AA44">
        <v>28.41</v>
      </c>
      <c r="AB44">
        <v>0.96</v>
      </c>
      <c r="AC44">
        <v>28.87</v>
      </c>
      <c r="AD44">
        <v>166.72</v>
      </c>
      <c r="AE44">
        <v>0</v>
      </c>
      <c r="AF44">
        <v>0</v>
      </c>
      <c r="AG44">
        <v>0</v>
      </c>
      <c r="AH44">
        <v>0</v>
      </c>
      <c r="AI44">
        <v>59.55</v>
      </c>
      <c r="AJ44">
        <v>19.25</v>
      </c>
      <c r="AK44">
        <v>0.96</v>
      </c>
      <c r="AL44">
        <v>49.56</v>
      </c>
      <c r="AM44">
        <v>80.83</v>
      </c>
      <c r="AN44">
        <v>21.65</v>
      </c>
      <c r="AO44">
        <v>14.43</v>
      </c>
      <c r="AP44">
        <v>0</v>
      </c>
      <c r="AQ44">
        <v>27.38</v>
      </c>
      <c r="AR44">
        <v>21.72</v>
      </c>
      <c r="AS44">
        <v>30.49</v>
      </c>
      <c r="AT44">
        <v>37.799999999999997</v>
      </c>
      <c r="AU44">
        <v>96.23</v>
      </c>
      <c r="AV44">
        <v>190.16</v>
      </c>
      <c r="AW44">
        <v>36.57</v>
      </c>
      <c r="AX44">
        <v>1.42</v>
      </c>
      <c r="AY44">
        <v>49.56</v>
      </c>
      <c r="AZ44">
        <v>0.96</v>
      </c>
      <c r="BA44">
        <v>0.4</v>
      </c>
      <c r="BB44">
        <v>0.52</v>
      </c>
      <c r="BC44">
        <v>0.96</v>
      </c>
      <c r="BD44">
        <v>0.96</v>
      </c>
      <c r="BE44">
        <v>1.01</v>
      </c>
      <c r="BF44">
        <v>0.96</v>
      </c>
      <c r="BG44">
        <v>0.61</v>
      </c>
      <c r="BH44">
        <v>0.61</v>
      </c>
      <c r="BI44">
        <v>0</v>
      </c>
      <c r="BJ44">
        <v>2.89</v>
      </c>
      <c r="BK44">
        <v>24.06</v>
      </c>
      <c r="BL44">
        <v>22.69</v>
      </c>
      <c r="BM44">
        <v>170.33</v>
      </c>
      <c r="BN44">
        <v>47.15</v>
      </c>
      <c r="BO44">
        <v>24.89</v>
      </c>
      <c r="BP44">
        <v>48.3</v>
      </c>
      <c r="BQ44">
        <v>20.7</v>
      </c>
    </row>
    <row r="45" spans="1:69">
      <c r="A45" t="s">
        <v>390</v>
      </c>
      <c r="G45" t="s">
        <v>87</v>
      </c>
      <c r="H45" s="115">
        <v>698.11999999999978</v>
      </c>
      <c r="I45" s="88">
        <v>283.07999999999993</v>
      </c>
      <c r="J45" s="88">
        <v>366.44</v>
      </c>
      <c r="K45" s="88">
        <v>20.21</v>
      </c>
      <c r="L45" s="88">
        <v>1.42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31.32</v>
      </c>
      <c r="X45">
        <v>2.89</v>
      </c>
      <c r="Y45">
        <v>0</v>
      </c>
      <c r="Z45">
        <v>7.27</v>
      </c>
      <c r="AA45">
        <v>28.41</v>
      </c>
      <c r="AB45">
        <v>0.96</v>
      </c>
      <c r="AC45">
        <v>28.87</v>
      </c>
      <c r="AD45">
        <v>166.72</v>
      </c>
      <c r="AE45">
        <v>0</v>
      </c>
      <c r="AF45">
        <v>0</v>
      </c>
      <c r="AG45">
        <v>0</v>
      </c>
      <c r="AH45">
        <v>0</v>
      </c>
      <c r="AI45">
        <v>59.55</v>
      </c>
      <c r="AJ45">
        <v>19.25</v>
      </c>
      <c r="AK45">
        <v>0.96</v>
      </c>
      <c r="AL45">
        <v>49.56</v>
      </c>
      <c r="AM45">
        <v>80.83</v>
      </c>
      <c r="AN45">
        <v>21.65</v>
      </c>
      <c r="AO45">
        <v>14.43</v>
      </c>
      <c r="AP45">
        <v>0</v>
      </c>
      <c r="AQ45">
        <v>27.38</v>
      </c>
      <c r="AR45">
        <v>21.72</v>
      </c>
      <c r="AS45">
        <v>30.49</v>
      </c>
      <c r="AT45">
        <v>37.799999999999997</v>
      </c>
      <c r="AU45">
        <v>96.23</v>
      </c>
      <c r="AV45">
        <v>190.16</v>
      </c>
      <c r="AW45">
        <v>36.57</v>
      </c>
      <c r="AX45">
        <v>1.42</v>
      </c>
      <c r="AY45">
        <v>49.56</v>
      </c>
      <c r="AZ45">
        <v>0.96</v>
      </c>
      <c r="BA45">
        <v>0.4</v>
      </c>
      <c r="BB45">
        <v>0.52</v>
      </c>
      <c r="BC45">
        <v>0.96</v>
      </c>
      <c r="BD45">
        <v>0.96</v>
      </c>
      <c r="BE45">
        <v>1.01</v>
      </c>
      <c r="BF45">
        <v>0.96</v>
      </c>
      <c r="BG45">
        <v>0.61</v>
      </c>
      <c r="BH45">
        <v>0.61</v>
      </c>
      <c r="BI45">
        <v>0</v>
      </c>
      <c r="BJ45">
        <v>2.89</v>
      </c>
      <c r="BK45">
        <v>24.06</v>
      </c>
      <c r="BL45">
        <v>22.69</v>
      </c>
      <c r="BM45">
        <v>170.33</v>
      </c>
      <c r="BN45">
        <v>40.42</v>
      </c>
      <c r="BO45">
        <v>24.89</v>
      </c>
      <c r="BP45">
        <v>51.1</v>
      </c>
      <c r="BQ45">
        <v>21.9</v>
      </c>
    </row>
    <row r="46" spans="1:69">
      <c r="A46" t="s">
        <v>391</v>
      </c>
      <c r="G46" t="s">
        <v>88</v>
      </c>
      <c r="H46" s="115">
        <v>694.43999999999983</v>
      </c>
      <c r="I46" s="88">
        <v>283.97999999999996</v>
      </c>
      <c r="J46" s="88">
        <v>366.44</v>
      </c>
      <c r="K46" s="88">
        <v>20.21</v>
      </c>
      <c r="L46" s="88">
        <v>1.42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31.32</v>
      </c>
      <c r="X46">
        <v>2.89</v>
      </c>
      <c r="Y46">
        <v>0</v>
      </c>
      <c r="Z46">
        <v>7.27</v>
      </c>
      <c r="AA46">
        <v>28.41</v>
      </c>
      <c r="AB46">
        <v>0.96</v>
      </c>
      <c r="AC46">
        <v>28.87</v>
      </c>
      <c r="AD46">
        <v>166.72</v>
      </c>
      <c r="AE46">
        <v>0</v>
      </c>
      <c r="AF46">
        <v>0</v>
      </c>
      <c r="AG46">
        <v>0</v>
      </c>
      <c r="AH46">
        <v>0</v>
      </c>
      <c r="AI46">
        <v>59.55</v>
      </c>
      <c r="AJ46">
        <v>19.25</v>
      </c>
      <c r="AK46">
        <v>0.96</v>
      </c>
      <c r="AL46">
        <v>49.56</v>
      </c>
      <c r="AM46">
        <v>80.83</v>
      </c>
      <c r="AN46">
        <v>21.65</v>
      </c>
      <c r="AO46">
        <v>14.43</v>
      </c>
      <c r="AP46">
        <v>0</v>
      </c>
      <c r="AQ46">
        <v>27.38</v>
      </c>
      <c r="AR46">
        <v>21.72</v>
      </c>
      <c r="AS46">
        <v>30.49</v>
      </c>
      <c r="AT46">
        <v>37.799999999999997</v>
      </c>
      <c r="AU46">
        <v>96.23</v>
      </c>
      <c r="AV46">
        <v>190.16</v>
      </c>
      <c r="AW46">
        <v>36.57</v>
      </c>
      <c r="AX46">
        <v>1.42</v>
      </c>
      <c r="AY46">
        <v>49.56</v>
      </c>
      <c r="AZ46">
        <v>0.96</v>
      </c>
      <c r="BA46">
        <v>0.4</v>
      </c>
      <c r="BB46">
        <v>0.52</v>
      </c>
      <c r="BC46">
        <v>0.96</v>
      </c>
      <c r="BD46">
        <v>0.96</v>
      </c>
      <c r="BE46">
        <v>1.01</v>
      </c>
      <c r="BF46">
        <v>0.96</v>
      </c>
      <c r="BG46">
        <v>0.61</v>
      </c>
      <c r="BH46">
        <v>0.61</v>
      </c>
      <c r="BI46">
        <v>0</v>
      </c>
      <c r="BJ46">
        <v>2.89</v>
      </c>
      <c r="BK46">
        <v>24.06</v>
      </c>
      <c r="BL46">
        <v>22.69</v>
      </c>
      <c r="BM46">
        <v>170.33</v>
      </c>
      <c r="BN46">
        <v>34.64</v>
      </c>
      <c r="BO46">
        <v>24.89</v>
      </c>
      <c r="BP46">
        <v>53.2</v>
      </c>
      <c r="BQ46">
        <v>22.8</v>
      </c>
    </row>
    <row r="47" spans="1:69">
      <c r="A47" t="s">
        <v>395</v>
      </c>
      <c r="G47" t="s">
        <v>89</v>
      </c>
      <c r="H47" s="115">
        <v>691.4699999999998</v>
      </c>
      <c r="I47" s="88">
        <v>285.17999999999995</v>
      </c>
      <c r="J47" s="88">
        <v>366.44</v>
      </c>
      <c r="K47" s="88">
        <v>20.21</v>
      </c>
      <c r="L47" s="88">
        <v>1.42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31.32</v>
      </c>
      <c r="X47">
        <v>2.89</v>
      </c>
      <c r="Y47">
        <v>0</v>
      </c>
      <c r="Z47">
        <v>7.27</v>
      </c>
      <c r="AA47">
        <v>28.41</v>
      </c>
      <c r="AB47">
        <v>0.96</v>
      </c>
      <c r="AC47">
        <v>28.87</v>
      </c>
      <c r="AD47">
        <v>166.72</v>
      </c>
      <c r="AE47">
        <v>0</v>
      </c>
      <c r="AF47">
        <v>0</v>
      </c>
      <c r="AG47">
        <v>0</v>
      </c>
      <c r="AH47">
        <v>0</v>
      </c>
      <c r="AI47">
        <v>59.55</v>
      </c>
      <c r="AJ47">
        <v>19.25</v>
      </c>
      <c r="AK47">
        <v>0.96</v>
      </c>
      <c r="AL47">
        <v>49.56</v>
      </c>
      <c r="AM47">
        <v>80.83</v>
      </c>
      <c r="AN47">
        <v>21.65</v>
      </c>
      <c r="AO47">
        <v>14.43</v>
      </c>
      <c r="AP47">
        <v>0</v>
      </c>
      <c r="AQ47">
        <v>27.38</v>
      </c>
      <c r="AR47">
        <v>21.72</v>
      </c>
      <c r="AS47">
        <v>30.49</v>
      </c>
      <c r="AT47">
        <v>37.799999999999997</v>
      </c>
      <c r="AU47">
        <v>96.23</v>
      </c>
      <c r="AV47">
        <v>190.16</v>
      </c>
      <c r="AW47">
        <v>36.57</v>
      </c>
      <c r="AX47">
        <v>1.42</v>
      </c>
      <c r="AY47">
        <v>49.56</v>
      </c>
      <c r="AZ47">
        <v>0.96</v>
      </c>
      <c r="BA47">
        <v>0.4</v>
      </c>
      <c r="BB47">
        <v>0.52</v>
      </c>
      <c r="BC47">
        <v>0.96</v>
      </c>
      <c r="BD47">
        <v>0.96</v>
      </c>
      <c r="BE47">
        <v>1.01</v>
      </c>
      <c r="BF47">
        <v>0.96</v>
      </c>
      <c r="BG47">
        <v>0.61</v>
      </c>
      <c r="BH47">
        <v>0.61</v>
      </c>
      <c r="BI47">
        <v>0</v>
      </c>
      <c r="BJ47">
        <v>2.89</v>
      </c>
      <c r="BK47">
        <v>24.06</v>
      </c>
      <c r="BL47">
        <v>22.69</v>
      </c>
      <c r="BM47">
        <v>170.33</v>
      </c>
      <c r="BN47">
        <v>28.87</v>
      </c>
      <c r="BO47">
        <v>24.89</v>
      </c>
      <c r="BP47">
        <v>56</v>
      </c>
      <c r="BQ47">
        <v>24</v>
      </c>
    </row>
    <row r="48" spans="1:69">
      <c r="A48" t="s">
        <v>399</v>
      </c>
      <c r="G48" t="s">
        <v>90</v>
      </c>
      <c r="H48" s="115">
        <v>686.82999999999981</v>
      </c>
      <c r="I48" s="88">
        <v>286.07999999999993</v>
      </c>
      <c r="J48" s="88">
        <v>366.44</v>
      </c>
      <c r="K48" s="88">
        <v>20.21</v>
      </c>
      <c r="L48" s="88">
        <v>1.42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31.32</v>
      </c>
      <c r="X48">
        <v>2.89</v>
      </c>
      <c r="Y48">
        <v>0</v>
      </c>
      <c r="Z48">
        <v>7.27</v>
      </c>
      <c r="AA48">
        <v>28.41</v>
      </c>
      <c r="AB48">
        <v>0.96</v>
      </c>
      <c r="AC48">
        <v>28.87</v>
      </c>
      <c r="AD48">
        <v>166.72</v>
      </c>
      <c r="AE48">
        <v>0</v>
      </c>
      <c r="AF48">
        <v>0</v>
      </c>
      <c r="AG48">
        <v>0</v>
      </c>
      <c r="AH48">
        <v>0</v>
      </c>
      <c r="AI48">
        <v>59.55</v>
      </c>
      <c r="AJ48">
        <v>19.25</v>
      </c>
      <c r="AK48">
        <v>0.96</v>
      </c>
      <c r="AL48">
        <v>49.56</v>
      </c>
      <c r="AM48">
        <v>80.83</v>
      </c>
      <c r="AN48">
        <v>21.65</v>
      </c>
      <c r="AO48">
        <v>14.43</v>
      </c>
      <c r="AP48">
        <v>0</v>
      </c>
      <c r="AQ48">
        <v>27.38</v>
      </c>
      <c r="AR48">
        <v>21.72</v>
      </c>
      <c r="AS48">
        <v>30.49</v>
      </c>
      <c r="AT48">
        <v>37.799999999999997</v>
      </c>
      <c r="AU48">
        <v>96.23</v>
      </c>
      <c r="AV48">
        <v>190.16</v>
      </c>
      <c r="AW48">
        <v>36.57</v>
      </c>
      <c r="AX48">
        <v>1.42</v>
      </c>
      <c r="AY48">
        <v>49.56</v>
      </c>
      <c r="AZ48">
        <v>0.96</v>
      </c>
      <c r="BA48">
        <v>0.4</v>
      </c>
      <c r="BB48">
        <v>0.52</v>
      </c>
      <c r="BC48">
        <v>0.96</v>
      </c>
      <c r="BD48">
        <v>0.96</v>
      </c>
      <c r="BE48">
        <v>1.01</v>
      </c>
      <c r="BF48">
        <v>0.96</v>
      </c>
      <c r="BG48">
        <v>0.61</v>
      </c>
      <c r="BH48">
        <v>0.61</v>
      </c>
      <c r="BI48">
        <v>0</v>
      </c>
      <c r="BJ48">
        <v>2.89</v>
      </c>
      <c r="BK48">
        <v>24.06</v>
      </c>
      <c r="BL48">
        <v>22.69</v>
      </c>
      <c r="BM48">
        <v>170.33</v>
      </c>
      <c r="BN48">
        <v>22.13</v>
      </c>
      <c r="BO48">
        <v>24.89</v>
      </c>
      <c r="BP48">
        <v>58.1</v>
      </c>
      <c r="BQ48">
        <v>24.9</v>
      </c>
    </row>
    <row r="49" spans="1:69">
      <c r="A49" t="s">
        <v>400</v>
      </c>
      <c r="G49" t="s">
        <v>91</v>
      </c>
      <c r="H49" s="115">
        <v>679.30999999999983</v>
      </c>
      <c r="I49" s="88">
        <v>286.97999999999996</v>
      </c>
      <c r="J49" s="88">
        <v>366.44</v>
      </c>
      <c r="K49" s="88">
        <v>20.21</v>
      </c>
      <c r="L49" s="88">
        <v>1.42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31.32</v>
      </c>
      <c r="X49">
        <v>2.89</v>
      </c>
      <c r="Y49">
        <v>0</v>
      </c>
      <c r="Z49">
        <v>7.27</v>
      </c>
      <c r="AA49">
        <v>28.41</v>
      </c>
      <c r="AB49">
        <v>0.96</v>
      </c>
      <c r="AC49">
        <v>28.87</v>
      </c>
      <c r="AD49">
        <v>166.72</v>
      </c>
      <c r="AE49">
        <v>0</v>
      </c>
      <c r="AF49">
        <v>0</v>
      </c>
      <c r="AG49">
        <v>0</v>
      </c>
      <c r="AH49">
        <v>0</v>
      </c>
      <c r="AI49">
        <v>59.55</v>
      </c>
      <c r="AJ49">
        <v>19.25</v>
      </c>
      <c r="AK49">
        <v>0.96</v>
      </c>
      <c r="AL49">
        <v>49.56</v>
      </c>
      <c r="AM49">
        <v>80.83</v>
      </c>
      <c r="AN49">
        <v>21.65</v>
      </c>
      <c r="AO49">
        <v>14.43</v>
      </c>
      <c r="AP49">
        <v>0</v>
      </c>
      <c r="AQ49">
        <v>27.38</v>
      </c>
      <c r="AR49">
        <v>21.72</v>
      </c>
      <c r="AS49">
        <v>30.49</v>
      </c>
      <c r="AT49">
        <v>37.799999999999997</v>
      </c>
      <c r="AU49">
        <v>96.23</v>
      </c>
      <c r="AV49">
        <v>190.16</v>
      </c>
      <c r="AW49">
        <v>36.57</v>
      </c>
      <c r="AX49">
        <v>1.42</v>
      </c>
      <c r="AY49">
        <v>49.56</v>
      </c>
      <c r="AZ49">
        <v>0.96</v>
      </c>
      <c r="BA49">
        <v>0.4</v>
      </c>
      <c r="BB49">
        <v>0.52</v>
      </c>
      <c r="BC49">
        <v>0.96</v>
      </c>
      <c r="BD49">
        <v>0.96</v>
      </c>
      <c r="BE49">
        <v>1.01</v>
      </c>
      <c r="BF49">
        <v>0.96</v>
      </c>
      <c r="BG49">
        <v>0.61</v>
      </c>
      <c r="BH49">
        <v>0.61</v>
      </c>
      <c r="BI49">
        <v>0</v>
      </c>
      <c r="BJ49">
        <v>2.89</v>
      </c>
      <c r="BK49">
        <v>24.06</v>
      </c>
      <c r="BL49">
        <v>22.69</v>
      </c>
      <c r="BM49">
        <v>170.33</v>
      </c>
      <c r="BN49">
        <v>12.51</v>
      </c>
      <c r="BO49">
        <v>24.89</v>
      </c>
      <c r="BP49">
        <v>60.2</v>
      </c>
      <c r="BQ49">
        <v>25.8</v>
      </c>
    </row>
    <row r="50" spans="1:69">
      <c r="A50" t="s">
        <v>401</v>
      </c>
      <c r="G50" t="s">
        <v>92</v>
      </c>
      <c r="H50" s="115">
        <v>671.78999999999974</v>
      </c>
      <c r="I50" s="88">
        <v>287.87999999999994</v>
      </c>
      <c r="J50" s="88">
        <v>366.44</v>
      </c>
      <c r="K50" s="88">
        <v>20.21</v>
      </c>
      <c r="L50" s="88">
        <v>1.42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31.32</v>
      </c>
      <c r="X50">
        <v>2.89</v>
      </c>
      <c r="Y50">
        <v>0</v>
      </c>
      <c r="Z50">
        <v>7.27</v>
      </c>
      <c r="AA50">
        <v>28.41</v>
      </c>
      <c r="AB50">
        <v>0.96</v>
      </c>
      <c r="AC50">
        <v>28.87</v>
      </c>
      <c r="AD50">
        <v>166.72</v>
      </c>
      <c r="AE50">
        <v>0</v>
      </c>
      <c r="AF50">
        <v>0</v>
      </c>
      <c r="AG50">
        <v>0</v>
      </c>
      <c r="AH50">
        <v>0</v>
      </c>
      <c r="AI50">
        <v>59.55</v>
      </c>
      <c r="AJ50">
        <v>19.25</v>
      </c>
      <c r="AK50">
        <v>0.96</v>
      </c>
      <c r="AL50">
        <v>49.56</v>
      </c>
      <c r="AM50">
        <v>80.83</v>
      </c>
      <c r="AN50">
        <v>21.65</v>
      </c>
      <c r="AO50">
        <v>14.43</v>
      </c>
      <c r="AP50">
        <v>0</v>
      </c>
      <c r="AQ50">
        <v>27.38</v>
      </c>
      <c r="AR50">
        <v>21.72</v>
      </c>
      <c r="AS50">
        <v>30.49</v>
      </c>
      <c r="AT50">
        <v>37.799999999999997</v>
      </c>
      <c r="AU50">
        <v>96.23</v>
      </c>
      <c r="AV50">
        <v>190.16</v>
      </c>
      <c r="AW50">
        <v>36.57</v>
      </c>
      <c r="AX50">
        <v>1.42</v>
      </c>
      <c r="AY50">
        <v>49.56</v>
      </c>
      <c r="AZ50">
        <v>0.96</v>
      </c>
      <c r="BA50">
        <v>0.4</v>
      </c>
      <c r="BB50">
        <v>0.52</v>
      </c>
      <c r="BC50">
        <v>0.96</v>
      </c>
      <c r="BD50">
        <v>0.96</v>
      </c>
      <c r="BE50">
        <v>1.01</v>
      </c>
      <c r="BF50">
        <v>0.96</v>
      </c>
      <c r="BG50">
        <v>0.61</v>
      </c>
      <c r="BH50">
        <v>0.61</v>
      </c>
      <c r="BI50">
        <v>0</v>
      </c>
      <c r="BJ50">
        <v>2.89</v>
      </c>
      <c r="BK50">
        <v>24.06</v>
      </c>
      <c r="BL50">
        <v>22.69</v>
      </c>
      <c r="BM50">
        <v>170.33</v>
      </c>
      <c r="BN50">
        <v>2.89</v>
      </c>
      <c r="BO50">
        <v>24.89</v>
      </c>
      <c r="BP50">
        <v>62.3</v>
      </c>
      <c r="BQ50">
        <v>26.7</v>
      </c>
    </row>
    <row r="51" spans="1:69">
      <c r="A51" t="s">
        <v>403</v>
      </c>
      <c r="G51" t="s">
        <v>93</v>
      </c>
      <c r="H51" s="115">
        <v>644.70999999999981</v>
      </c>
      <c r="I51" s="88">
        <v>288.17999999999995</v>
      </c>
      <c r="J51" s="88">
        <v>379.14</v>
      </c>
      <c r="K51" s="88">
        <v>20.21</v>
      </c>
      <c r="L51" s="88">
        <v>1.42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31.32</v>
      </c>
      <c r="X51">
        <v>2.89</v>
      </c>
      <c r="Y51">
        <v>12.7</v>
      </c>
      <c r="Z51">
        <v>7.27</v>
      </c>
      <c r="AA51">
        <v>28.41</v>
      </c>
      <c r="AB51">
        <v>0.96</v>
      </c>
      <c r="AC51">
        <v>28.87</v>
      </c>
      <c r="AD51">
        <v>166.72</v>
      </c>
      <c r="AE51">
        <v>0</v>
      </c>
      <c r="AF51">
        <v>0</v>
      </c>
      <c r="AG51">
        <v>0</v>
      </c>
      <c r="AH51">
        <v>0</v>
      </c>
      <c r="AI51">
        <v>59.55</v>
      </c>
      <c r="AJ51">
        <v>19.25</v>
      </c>
      <c r="AK51">
        <v>0.96</v>
      </c>
      <c r="AL51">
        <v>49.56</v>
      </c>
      <c r="AM51">
        <v>80.83</v>
      </c>
      <c r="AN51">
        <v>21.65</v>
      </c>
      <c r="AO51">
        <v>14.43</v>
      </c>
      <c r="AP51">
        <v>0</v>
      </c>
      <c r="AQ51">
        <v>27.38</v>
      </c>
      <c r="AR51">
        <v>21.72</v>
      </c>
      <c r="AS51">
        <v>30.49</v>
      </c>
      <c r="AT51">
        <v>37.799999999999997</v>
      </c>
      <c r="AU51">
        <v>96.23</v>
      </c>
      <c r="AV51">
        <v>190.16</v>
      </c>
      <c r="AW51">
        <v>36.57</v>
      </c>
      <c r="AX51">
        <v>1.42</v>
      </c>
      <c r="AY51">
        <v>49.56</v>
      </c>
      <c r="AZ51">
        <v>0.96</v>
      </c>
      <c r="BA51">
        <v>0.4</v>
      </c>
      <c r="BB51">
        <v>0.52</v>
      </c>
      <c r="BC51">
        <v>0.96</v>
      </c>
      <c r="BD51">
        <v>0.96</v>
      </c>
      <c r="BE51">
        <v>1.01</v>
      </c>
      <c r="BF51">
        <v>0.96</v>
      </c>
      <c r="BG51">
        <v>0.61</v>
      </c>
      <c r="BH51">
        <v>0.61</v>
      </c>
      <c r="BI51">
        <v>0</v>
      </c>
      <c r="BJ51">
        <v>2.89</v>
      </c>
      <c r="BK51">
        <v>24.06</v>
      </c>
      <c r="BL51">
        <v>22.69</v>
      </c>
      <c r="BM51">
        <v>170.33</v>
      </c>
      <c r="BN51">
        <v>0</v>
      </c>
      <c r="BO51">
        <v>0</v>
      </c>
      <c r="BP51">
        <v>63</v>
      </c>
      <c r="BQ51">
        <v>27</v>
      </c>
    </row>
    <row r="52" spans="1:69">
      <c r="A52" t="s">
        <v>404</v>
      </c>
      <c r="G52" t="s">
        <v>94</v>
      </c>
      <c r="H52" s="115">
        <v>644.70999999999981</v>
      </c>
      <c r="I52" s="88">
        <v>288.17999999999995</v>
      </c>
      <c r="J52" s="88">
        <v>379.14</v>
      </c>
      <c r="K52" s="88">
        <v>20.21</v>
      </c>
      <c r="L52" s="88">
        <v>1.42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31.32</v>
      </c>
      <c r="X52">
        <v>2.89</v>
      </c>
      <c r="Y52">
        <v>12.7</v>
      </c>
      <c r="Z52">
        <v>7.27</v>
      </c>
      <c r="AA52">
        <v>28.41</v>
      </c>
      <c r="AB52">
        <v>0.96</v>
      </c>
      <c r="AC52">
        <v>28.87</v>
      </c>
      <c r="AD52">
        <v>166.72</v>
      </c>
      <c r="AE52">
        <v>0</v>
      </c>
      <c r="AF52">
        <v>0</v>
      </c>
      <c r="AG52">
        <v>0</v>
      </c>
      <c r="AH52">
        <v>0</v>
      </c>
      <c r="AI52">
        <v>59.55</v>
      </c>
      <c r="AJ52">
        <v>19.25</v>
      </c>
      <c r="AK52">
        <v>0.96</v>
      </c>
      <c r="AL52">
        <v>49.56</v>
      </c>
      <c r="AM52">
        <v>80.83</v>
      </c>
      <c r="AN52">
        <v>21.65</v>
      </c>
      <c r="AO52">
        <v>14.43</v>
      </c>
      <c r="AP52">
        <v>0</v>
      </c>
      <c r="AQ52">
        <v>27.38</v>
      </c>
      <c r="AR52">
        <v>21.72</v>
      </c>
      <c r="AS52">
        <v>30.49</v>
      </c>
      <c r="AT52">
        <v>37.799999999999997</v>
      </c>
      <c r="AU52">
        <v>96.23</v>
      </c>
      <c r="AV52">
        <v>190.16</v>
      </c>
      <c r="AW52">
        <v>36.57</v>
      </c>
      <c r="AX52">
        <v>1.42</v>
      </c>
      <c r="AY52">
        <v>49.56</v>
      </c>
      <c r="AZ52">
        <v>0.96</v>
      </c>
      <c r="BA52">
        <v>0.4</v>
      </c>
      <c r="BB52">
        <v>0.52</v>
      </c>
      <c r="BC52">
        <v>0.96</v>
      </c>
      <c r="BD52">
        <v>0.96</v>
      </c>
      <c r="BE52">
        <v>1.01</v>
      </c>
      <c r="BF52">
        <v>0.96</v>
      </c>
      <c r="BG52">
        <v>0.61</v>
      </c>
      <c r="BH52">
        <v>0.61</v>
      </c>
      <c r="BI52">
        <v>0</v>
      </c>
      <c r="BJ52">
        <v>2.89</v>
      </c>
      <c r="BK52">
        <v>24.06</v>
      </c>
      <c r="BL52">
        <v>22.69</v>
      </c>
      <c r="BM52">
        <v>170.33</v>
      </c>
      <c r="BN52">
        <v>0</v>
      </c>
      <c r="BO52">
        <v>0</v>
      </c>
      <c r="BP52">
        <v>63</v>
      </c>
      <c r="BQ52">
        <v>27</v>
      </c>
    </row>
    <row r="53" spans="1:69">
      <c r="G53" t="s">
        <v>95</v>
      </c>
      <c r="H53" s="115">
        <v>646.10999999999979</v>
      </c>
      <c r="I53" s="88">
        <v>288.77999999999997</v>
      </c>
      <c r="J53" s="88">
        <v>379.14</v>
      </c>
      <c r="K53" s="88">
        <v>20.21</v>
      </c>
      <c r="L53" s="88">
        <v>1.42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31.32</v>
      </c>
      <c r="X53">
        <v>2.89</v>
      </c>
      <c r="Y53">
        <v>12.7</v>
      </c>
      <c r="Z53">
        <v>7.27</v>
      </c>
      <c r="AA53">
        <v>28.41</v>
      </c>
      <c r="AB53">
        <v>0.96</v>
      </c>
      <c r="AC53">
        <v>28.87</v>
      </c>
      <c r="AD53">
        <v>166.72</v>
      </c>
      <c r="AE53">
        <v>0</v>
      </c>
      <c r="AF53">
        <v>0</v>
      </c>
      <c r="AG53">
        <v>0</v>
      </c>
      <c r="AH53">
        <v>0</v>
      </c>
      <c r="AI53">
        <v>59.55</v>
      </c>
      <c r="AJ53">
        <v>19.25</v>
      </c>
      <c r="AK53">
        <v>0.96</v>
      </c>
      <c r="AL53">
        <v>49.56</v>
      </c>
      <c r="AM53">
        <v>80.83</v>
      </c>
      <c r="AN53">
        <v>21.65</v>
      </c>
      <c r="AO53">
        <v>14.43</v>
      </c>
      <c r="AP53">
        <v>0</v>
      </c>
      <c r="AQ53">
        <v>27.38</v>
      </c>
      <c r="AR53">
        <v>21.72</v>
      </c>
      <c r="AS53">
        <v>30.49</v>
      </c>
      <c r="AT53">
        <v>37.799999999999997</v>
      </c>
      <c r="AU53">
        <v>96.23</v>
      </c>
      <c r="AV53">
        <v>190.16</v>
      </c>
      <c r="AW53">
        <v>36.57</v>
      </c>
      <c r="AX53">
        <v>1.42</v>
      </c>
      <c r="AY53">
        <v>49.56</v>
      </c>
      <c r="AZ53">
        <v>0.96</v>
      </c>
      <c r="BA53">
        <v>0.4</v>
      </c>
      <c r="BB53">
        <v>0.52</v>
      </c>
      <c r="BC53">
        <v>0.96</v>
      </c>
      <c r="BD53">
        <v>0.96</v>
      </c>
      <c r="BE53">
        <v>1.01</v>
      </c>
      <c r="BF53">
        <v>0.96</v>
      </c>
      <c r="BG53">
        <v>0.61</v>
      </c>
      <c r="BH53">
        <v>0.61</v>
      </c>
      <c r="BI53">
        <v>0</v>
      </c>
      <c r="BJ53">
        <v>2.89</v>
      </c>
      <c r="BK53">
        <v>24.06</v>
      </c>
      <c r="BL53">
        <v>22.69</v>
      </c>
      <c r="BM53">
        <v>170.33</v>
      </c>
      <c r="BN53">
        <v>0</v>
      </c>
      <c r="BO53">
        <v>0</v>
      </c>
      <c r="BP53">
        <v>64.400000000000006</v>
      </c>
      <c r="BQ53">
        <v>27.6</v>
      </c>
    </row>
    <row r="54" spans="1:69">
      <c r="G54" t="s">
        <v>96</v>
      </c>
      <c r="H54" s="115">
        <v>647.50999999999976</v>
      </c>
      <c r="I54" s="88">
        <v>289.37999999999994</v>
      </c>
      <c r="J54" s="88">
        <v>379.14</v>
      </c>
      <c r="K54" s="88">
        <v>20.21</v>
      </c>
      <c r="L54" s="88">
        <v>1.42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31.32</v>
      </c>
      <c r="X54">
        <v>2.89</v>
      </c>
      <c r="Y54">
        <v>12.7</v>
      </c>
      <c r="Z54">
        <v>7.27</v>
      </c>
      <c r="AA54">
        <v>28.41</v>
      </c>
      <c r="AB54">
        <v>0.96</v>
      </c>
      <c r="AC54">
        <v>28.87</v>
      </c>
      <c r="AD54">
        <v>166.72</v>
      </c>
      <c r="AE54">
        <v>0</v>
      </c>
      <c r="AF54">
        <v>0</v>
      </c>
      <c r="AG54">
        <v>0</v>
      </c>
      <c r="AH54">
        <v>0</v>
      </c>
      <c r="AI54">
        <v>59.55</v>
      </c>
      <c r="AJ54">
        <v>19.25</v>
      </c>
      <c r="AK54">
        <v>0.96</v>
      </c>
      <c r="AL54">
        <v>49.56</v>
      </c>
      <c r="AM54">
        <v>80.83</v>
      </c>
      <c r="AN54">
        <v>21.65</v>
      </c>
      <c r="AO54">
        <v>14.43</v>
      </c>
      <c r="AP54">
        <v>0</v>
      </c>
      <c r="AQ54">
        <v>27.38</v>
      </c>
      <c r="AR54">
        <v>21.72</v>
      </c>
      <c r="AS54">
        <v>30.49</v>
      </c>
      <c r="AT54">
        <v>37.799999999999997</v>
      </c>
      <c r="AU54">
        <v>96.23</v>
      </c>
      <c r="AV54">
        <v>190.16</v>
      </c>
      <c r="AW54">
        <v>36.57</v>
      </c>
      <c r="AX54">
        <v>1.42</v>
      </c>
      <c r="AY54">
        <v>49.56</v>
      </c>
      <c r="AZ54">
        <v>0.96</v>
      </c>
      <c r="BA54">
        <v>0.4</v>
      </c>
      <c r="BB54">
        <v>0.52</v>
      </c>
      <c r="BC54">
        <v>0.96</v>
      </c>
      <c r="BD54">
        <v>0.96</v>
      </c>
      <c r="BE54">
        <v>1.01</v>
      </c>
      <c r="BF54">
        <v>0.96</v>
      </c>
      <c r="BG54">
        <v>0.61</v>
      </c>
      <c r="BH54">
        <v>0.61</v>
      </c>
      <c r="BI54">
        <v>0</v>
      </c>
      <c r="BJ54">
        <v>2.89</v>
      </c>
      <c r="BK54">
        <v>24.06</v>
      </c>
      <c r="BL54">
        <v>22.69</v>
      </c>
      <c r="BM54">
        <v>170.33</v>
      </c>
      <c r="BN54">
        <v>0</v>
      </c>
      <c r="BO54">
        <v>0</v>
      </c>
      <c r="BP54">
        <v>65.8</v>
      </c>
      <c r="BQ54">
        <v>28.2</v>
      </c>
    </row>
    <row r="55" spans="1:69">
      <c r="G55" t="s">
        <v>97</v>
      </c>
      <c r="H55" s="115">
        <v>646.80999999999983</v>
      </c>
      <c r="I55" s="88">
        <v>289.07999999999993</v>
      </c>
      <c r="J55" s="88">
        <v>379.14</v>
      </c>
      <c r="K55" s="88">
        <v>20.21</v>
      </c>
      <c r="L55" s="88">
        <v>1.42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31.32</v>
      </c>
      <c r="X55">
        <v>2.89</v>
      </c>
      <c r="Y55">
        <v>12.7</v>
      </c>
      <c r="Z55">
        <v>7.27</v>
      </c>
      <c r="AA55">
        <v>28.41</v>
      </c>
      <c r="AB55">
        <v>0.96</v>
      </c>
      <c r="AC55">
        <v>28.87</v>
      </c>
      <c r="AD55">
        <v>166.72</v>
      </c>
      <c r="AE55">
        <v>0</v>
      </c>
      <c r="AF55">
        <v>0</v>
      </c>
      <c r="AG55">
        <v>0</v>
      </c>
      <c r="AH55">
        <v>0</v>
      </c>
      <c r="AI55">
        <v>59.55</v>
      </c>
      <c r="AJ55">
        <v>19.25</v>
      </c>
      <c r="AK55">
        <v>0.96</v>
      </c>
      <c r="AL55">
        <v>49.56</v>
      </c>
      <c r="AM55">
        <v>80.83</v>
      </c>
      <c r="AN55">
        <v>21.65</v>
      </c>
      <c r="AO55">
        <v>14.43</v>
      </c>
      <c r="AP55">
        <v>0</v>
      </c>
      <c r="AQ55">
        <v>27.38</v>
      </c>
      <c r="AR55">
        <v>21.72</v>
      </c>
      <c r="AS55">
        <v>30.49</v>
      </c>
      <c r="AT55">
        <v>37.799999999999997</v>
      </c>
      <c r="AU55">
        <v>96.23</v>
      </c>
      <c r="AV55">
        <v>190.16</v>
      </c>
      <c r="AW55">
        <v>36.57</v>
      </c>
      <c r="AX55">
        <v>1.42</v>
      </c>
      <c r="AY55">
        <v>49.56</v>
      </c>
      <c r="AZ55">
        <v>0.96</v>
      </c>
      <c r="BA55">
        <v>0.4</v>
      </c>
      <c r="BB55">
        <v>0.52</v>
      </c>
      <c r="BC55">
        <v>0.96</v>
      </c>
      <c r="BD55">
        <v>0.96</v>
      </c>
      <c r="BE55">
        <v>1.01</v>
      </c>
      <c r="BF55">
        <v>0.96</v>
      </c>
      <c r="BG55">
        <v>0.61</v>
      </c>
      <c r="BH55">
        <v>0.61</v>
      </c>
      <c r="BI55">
        <v>0</v>
      </c>
      <c r="BJ55">
        <v>2.89</v>
      </c>
      <c r="BK55">
        <v>24.06</v>
      </c>
      <c r="BL55">
        <v>22.69</v>
      </c>
      <c r="BM55">
        <v>170.33</v>
      </c>
      <c r="BN55">
        <v>0</v>
      </c>
      <c r="BO55">
        <v>0</v>
      </c>
      <c r="BP55">
        <v>65.099999999999994</v>
      </c>
      <c r="BQ55">
        <v>27.9</v>
      </c>
    </row>
    <row r="56" spans="1:69">
      <c r="G56" t="s">
        <v>98</v>
      </c>
      <c r="H56" s="115">
        <v>646.80999999999983</v>
      </c>
      <c r="I56" s="88">
        <v>289.07999999999993</v>
      </c>
      <c r="J56" s="88">
        <v>379.14</v>
      </c>
      <c r="K56" s="88">
        <v>20.21</v>
      </c>
      <c r="L56" s="88">
        <v>1.42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31.32</v>
      </c>
      <c r="X56">
        <v>2.89</v>
      </c>
      <c r="Y56">
        <v>12.7</v>
      </c>
      <c r="Z56">
        <v>7.27</v>
      </c>
      <c r="AA56">
        <v>28.41</v>
      </c>
      <c r="AB56">
        <v>0.96</v>
      </c>
      <c r="AC56">
        <v>28.87</v>
      </c>
      <c r="AD56">
        <v>166.72</v>
      </c>
      <c r="AE56">
        <v>0</v>
      </c>
      <c r="AF56">
        <v>0</v>
      </c>
      <c r="AG56">
        <v>0</v>
      </c>
      <c r="AH56">
        <v>0</v>
      </c>
      <c r="AI56">
        <v>59.55</v>
      </c>
      <c r="AJ56">
        <v>19.25</v>
      </c>
      <c r="AK56">
        <v>0.96</v>
      </c>
      <c r="AL56">
        <v>49.56</v>
      </c>
      <c r="AM56">
        <v>80.83</v>
      </c>
      <c r="AN56">
        <v>21.65</v>
      </c>
      <c r="AO56">
        <v>14.43</v>
      </c>
      <c r="AP56">
        <v>0</v>
      </c>
      <c r="AQ56">
        <v>27.38</v>
      </c>
      <c r="AR56">
        <v>21.72</v>
      </c>
      <c r="AS56">
        <v>30.49</v>
      </c>
      <c r="AT56">
        <v>37.799999999999997</v>
      </c>
      <c r="AU56">
        <v>96.23</v>
      </c>
      <c r="AV56">
        <v>190.16</v>
      </c>
      <c r="AW56">
        <v>36.57</v>
      </c>
      <c r="AX56">
        <v>1.42</v>
      </c>
      <c r="AY56">
        <v>49.56</v>
      </c>
      <c r="AZ56">
        <v>0.96</v>
      </c>
      <c r="BA56">
        <v>0.4</v>
      </c>
      <c r="BB56">
        <v>0.52</v>
      </c>
      <c r="BC56">
        <v>0.96</v>
      </c>
      <c r="BD56">
        <v>0.96</v>
      </c>
      <c r="BE56">
        <v>1.01</v>
      </c>
      <c r="BF56">
        <v>0.96</v>
      </c>
      <c r="BG56">
        <v>0.61</v>
      </c>
      <c r="BH56">
        <v>0.61</v>
      </c>
      <c r="BI56">
        <v>0</v>
      </c>
      <c r="BJ56">
        <v>2.89</v>
      </c>
      <c r="BK56">
        <v>24.06</v>
      </c>
      <c r="BL56">
        <v>22.69</v>
      </c>
      <c r="BM56">
        <v>170.33</v>
      </c>
      <c r="BN56">
        <v>0</v>
      </c>
      <c r="BO56">
        <v>0</v>
      </c>
      <c r="BP56">
        <v>65.099999999999994</v>
      </c>
      <c r="BQ56">
        <v>27.9</v>
      </c>
    </row>
    <row r="57" spans="1:69">
      <c r="G57" t="s">
        <v>99</v>
      </c>
      <c r="H57" s="115">
        <v>646.80999999999983</v>
      </c>
      <c r="I57" s="88">
        <v>289.07999999999993</v>
      </c>
      <c r="J57" s="88">
        <v>379.14</v>
      </c>
      <c r="K57" s="88">
        <v>20.21</v>
      </c>
      <c r="L57" s="88">
        <v>1.42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31.32</v>
      </c>
      <c r="X57">
        <v>2.89</v>
      </c>
      <c r="Y57">
        <v>12.7</v>
      </c>
      <c r="Z57">
        <v>7.27</v>
      </c>
      <c r="AA57">
        <v>28.41</v>
      </c>
      <c r="AB57">
        <v>0.96</v>
      </c>
      <c r="AC57">
        <v>28.87</v>
      </c>
      <c r="AD57">
        <v>166.72</v>
      </c>
      <c r="AE57">
        <v>0</v>
      </c>
      <c r="AF57">
        <v>0</v>
      </c>
      <c r="AG57">
        <v>0</v>
      </c>
      <c r="AH57">
        <v>0</v>
      </c>
      <c r="AI57">
        <v>59.55</v>
      </c>
      <c r="AJ57">
        <v>19.25</v>
      </c>
      <c r="AK57">
        <v>0.96</v>
      </c>
      <c r="AL57">
        <v>49.56</v>
      </c>
      <c r="AM57">
        <v>80.83</v>
      </c>
      <c r="AN57">
        <v>21.65</v>
      </c>
      <c r="AO57">
        <v>14.43</v>
      </c>
      <c r="AP57">
        <v>0</v>
      </c>
      <c r="AQ57">
        <v>27.38</v>
      </c>
      <c r="AR57">
        <v>21.72</v>
      </c>
      <c r="AS57">
        <v>30.49</v>
      </c>
      <c r="AT57">
        <v>37.799999999999997</v>
      </c>
      <c r="AU57">
        <v>96.23</v>
      </c>
      <c r="AV57">
        <v>190.16</v>
      </c>
      <c r="AW57">
        <v>36.57</v>
      </c>
      <c r="AX57">
        <v>1.42</v>
      </c>
      <c r="AY57">
        <v>49.56</v>
      </c>
      <c r="AZ57">
        <v>0.96</v>
      </c>
      <c r="BA57">
        <v>0.4</v>
      </c>
      <c r="BB57">
        <v>0.52</v>
      </c>
      <c r="BC57">
        <v>0.96</v>
      </c>
      <c r="BD57">
        <v>0.96</v>
      </c>
      <c r="BE57">
        <v>1.01</v>
      </c>
      <c r="BF57">
        <v>0.96</v>
      </c>
      <c r="BG57">
        <v>0.61</v>
      </c>
      <c r="BH57">
        <v>0.61</v>
      </c>
      <c r="BI57">
        <v>0</v>
      </c>
      <c r="BJ57">
        <v>2.89</v>
      </c>
      <c r="BK57">
        <v>24.06</v>
      </c>
      <c r="BL57">
        <v>22.69</v>
      </c>
      <c r="BM57">
        <v>170.33</v>
      </c>
      <c r="BN57">
        <v>0</v>
      </c>
      <c r="BO57">
        <v>0</v>
      </c>
      <c r="BP57">
        <v>65.099999999999994</v>
      </c>
      <c r="BQ57">
        <v>27.9</v>
      </c>
    </row>
    <row r="58" spans="1:69">
      <c r="G58" t="s">
        <v>100</v>
      </c>
      <c r="H58" s="115">
        <v>646.80999999999983</v>
      </c>
      <c r="I58" s="88">
        <v>289.07999999999993</v>
      </c>
      <c r="J58" s="88">
        <v>379.14</v>
      </c>
      <c r="K58" s="88">
        <v>20.21</v>
      </c>
      <c r="L58" s="88">
        <v>1.42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31.32</v>
      </c>
      <c r="X58">
        <v>2.89</v>
      </c>
      <c r="Y58">
        <v>12.7</v>
      </c>
      <c r="Z58">
        <v>7.27</v>
      </c>
      <c r="AA58">
        <v>28.41</v>
      </c>
      <c r="AB58">
        <v>0.96</v>
      </c>
      <c r="AC58">
        <v>28.87</v>
      </c>
      <c r="AD58">
        <v>166.72</v>
      </c>
      <c r="AE58">
        <v>0</v>
      </c>
      <c r="AF58">
        <v>0</v>
      </c>
      <c r="AG58">
        <v>0</v>
      </c>
      <c r="AH58">
        <v>0</v>
      </c>
      <c r="AI58">
        <v>59.55</v>
      </c>
      <c r="AJ58">
        <v>19.25</v>
      </c>
      <c r="AK58">
        <v>0.96</v>
      </c>
      <c r="AL58">
        <v>49.56</v>
      </c>
      <c r="AM58">
        <v>80.83</v>
      </c>
      <c r="AN58">
        <v>21.65</v>
      </c>
      <c r="AO58">
        <v>14.43</v>
      </c>
      <c r="AP58">
        <v>0</v>
      </c>
      <c r="AQ58">
        <v>27.38</v>
      </c>
      <c r="AR58">
        <v>21.72</v>
      </c>
      <c r="AS58">
        <v>30.49</v>
      </c>
      <c r="AT58">
        <v>37.799999999999997</v>
      </c>
      <c r="AU58">
        <v>96.23</v>
      </c>
      <c r="AV58">
        <v>190.16</v>
      </c>
      <c r="AW58">
        <v>36.57</v>
      </c>
      <c r="AX58">
        <v>1.42</v>
      </c>
      <c r="AY58">
        <v>49.56</v>
      </c>
      <c r="AZ58">
        <v>0.96</v>
      </c>
      <c r="BA58">
        <v>0.4</v>
      </c>
      <c r="BB58">
        <v>0.52</v>
      </c>
      <c r="BC58">
        <v>0.96</v>
      </c>
      <c r="BD58">
        <v>0.96</v>
      </c>
      <c r="BE58">
        <v>1.01</v>
      </c>
      <c r="BF58">
        <v>0.96</v>
      </c>
      <c r="BG58">
        <v>0.61</v>
      </c>
      <c r="BH58">
        <v>0.61</v>
      </c>
      <c r="BI58">
        <v>0</v>
      </c>
      <c r="BJ58">
        <v>2.89</v>
      </c>
      <c r="BK58">
        <v>24.06</v>
      </c>
      <c r="BL58">
        <v>22.69</v>
      </c>
      <c r="BM58">
        <v>170.33</v>
      </c>
      <c r="BN58">
        <v>0</v>
      </c>
      <c r="BO58">
        <v>0</v>
      </c>
      <c r="BP58">
        <v>65.099999999999994</v>
      </c>
      <c r="BQ58">
        <v>27.9</v>
      </c>
    </row>
    <row r="59" spans="1:69">
      <c r="G59" t="s">
        <v>101</v>
      </c>
      <c r="H59" s="115">
        <v>646.10999999999979</v>
      </c>
      <c r="I59" s="88">
        <v>308.02</v>
      </c>
      <c r="J59" s="88">
        <v>379.14</v>
      </c>
      <c r="K59" s="88">
        <v>20.21</v>
      </c>
      <c r="L59" s="88">
        <v>1.42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31.32</v>
      </c>
      <c r="X59">
        <v>2.89</v>
      </c>
      <c r="Y59">
        <v>12.7</v>
      </c>
      <c r="Z59">
        <v>7.27</v>
      </c>
      <c r="AA59">
        <v>28.41</v>
      </c>
      <c r="AB59">
        <v>0.96</v>
      </c>
      <c r="AC59">
        <v>28.87</v>
      </c>
      <c r="AD59">
        <v>166.72</v>
      </c>
      <c r="AE59">
        <v>0</v>
      </c>
      <c r="AF59">
        <v>0</v>
      </c>
      <c r="AG59">
        <v>0</v>
      </c>
      <c r="AH59">
        <v>0</v>
      </c>
      <c r="AI59">
        <v>59.55</v>
      </c>
      <c r="AJ59">
        <v>19.25</v>
      </c>
      <c r="AK59">
        <v>0.96</v>
      </c>
      <c r="AL59">
        <v>49.56</v>
      </c>
      <c r="AM59">
        <v>80.83</v>
      </c>
      <c r="AN59">
        <v>21.65</v>
      </c>
      <c r="AO59">
        <v>14.43</v>
      </c>
      <c r="AP59">
        <v>0</v>
      </c>
      <c r="AQ59">
        <v>27.38</v>
      </c>
      <c r="AR59">
        <v>21.72</v>
      </c>
      <c r="AS59">
        <v>49.73</v>
      </c>
      <c r="AT59">
        <v>37.799999999999997</v>
      </c>
      <c r="AU59">
        <v>96.23</v>
      </c>
      <c r="AV59">
        <v>190.16</v>
      </c>
      <c r="AW59">
        <v>36.57</v>
      </c>
      <c r="AX59">
        <v>1.42</v>
      </c>
      <c r="AY59">
        <v>49.56</v>
      </c>
      <c r="AZ59">
        <v>0.96</v>
      </c>
      <c r="BA59">
        <v>0.4</v>
      </c>
      <c r="BB59">
        <v>0.52</v>
      </c>
      <c r="BC59">
        <v>0.96</v>
      </c>
      <c r="BD59">
        <v>0.96</v>
      </c>
      <c r="BE59">
        <v>1.01</v>
      </c>
      <c r="BF59">
        <v>0.96</v>
      </c>
      <c r="BG59">
        <v>0.61</v>
      </c>
      <c r="BH59">
        <v>0.61</v>
      </c>
      <c r="BI59">
        <v>0</v>
      </c>
      <c r="BJ59">
        <v>2.89</v>
      </c>
      <c r="BK59">
        <v>24.06</v>
      </c>
      <c r="BL59">
        <v>22.69</v>
      </c>
      <c r="BM59">
        <v>170.33</v>
      </c>
      <c r="BN59">
        <v>0</v>
      </c>
      <c r="BO59">
        <v>0</v>
      </c>
      <c r="BP59">
        <v>64.400000000000006</v>
      </c>
      <c r="BQ59">
        <v>27.6</v>
      </c>
    </row>
    <row r="60" spans="1:69">
      <c r="G60" t="s">
        <v>102</v>
      </c>
      <c r="H60" s="115">
        <v>644.70999999999981</v>
      </c>
      <c r="I60" s="88">
        <v>307.41999999999996</v>
      </c>
      <c r="J60" s="88">
        <v>379.14</v>
      </c>
      <c r="K60" s="88">
        <v>20.21</v>
      </c>
      <c r="L60" s="88">
        <v>1.42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31.32</v>
      </c>
      <c r="X60">
        <v>2.89</v>
      </c>
      <c r="Y60">
        <v>12.7</v>
      </c>
      <c r="Z60">
        <v>7.27</v>
      </c>
      <c r="AA60">
        <v>28.41</v>
      </c>
      <c r="AB60">
        <v>0.96</v>
      </c>
      <c r="AC60">
        <v>28.87</v>
      </c>
      <c r="AD60">
        <v>166.72</v>
      </c>
      <c r="AE60">
        <v>0</v>
      </c>
      <c r="AF60">
        <v>0</v>
      </c>
      <c r="AG60">
        <v>0</v>
      </c>
      <c r="AH60">
        <v>0</v>
      </c>
      <c r="AI60">
        <v>59.55</v>
      </c>
      <c r="AJ60">
        <v>19.25</v>
      </c>
      <c r="AK60">
        <v>0.96</v>
      </c>
      <c r="AL60">
        <v>49.56</v>
      </c>
      <c r="AM60">
        <v>80.83</v>
      </c>
      <c r="AN60">
        <v>21.65</v>
      </c>
      <c r="AO60">
        <v>14.43</v>
      </c>
      <c r="AP60">
        <v>0</v>
      </c>
      <c r="AQ60">
        <v>27.38</v>
      </c>
      <c r="AR60">
        <v>21.72</v>
      </c>
      <c r="AS60">
        <v>49.73</v>
      </c>
      <c r="AT60">
        <v>37.799999999999997</v>
      </c>
      <c r="AU60">
        <v>96.23</v>
      </c>
      <c r="AV60">
        <v>190.16</v>
      </c>
      <c r="AW60">
        <v>36.57</v>
      </c>
      <c r="AX60">
        <v>1.42</v>
      </c>
      <c r="AY60">
        <v>49.56</v>
      </c>
      <c r="AZ60">
        <v>0.96</v>
      </c>
      <c r="BA60">
        <v>0.4</v>
      </c>
      <c r="BB60">
        <v>0.52</v>
      </c>
      <c r="BC60">
        <v>0.96</v>
      </c>
      <c r="BD60">
        <v>0.96</v>
      </c>
      <c r="BE60">
        <v>1.01</v>
      </c>
      <c r="BF60">
        <v>0.96</v>
      </c>
      <c r="BG60">
        <v>0.61</v>
      </c>
      <c r="BH60">
        <v>0.61</v>
      </c>
      <c r="BI60">
        <v>0</v>
      </c>
      <c r="BJ60">
        <v>2.89</v>
      </c>
      <c r="BK60">
        <v>24.06</v>
      </c>
      <c r="BL60">
        <v>22.69</v>
      </c>
      <c r="BM60">
        <v>170.33</v>
      </c>
      <c r="BN60">
        <v>0</v>
      </c>
      <c r="BO60">
        <v>0</v>
      </c>
      <c r="BP60">
        <v>63</v>
      </c>
      <c r="BQ60">
        <v>27</v>
      </c>
    </row>
    <row r="61" spans="1:69">
      <c r="G61" t="s">
        <v>103</v>
      </c>
      <c r="H61" s="115">
        <v>643.30999999999983</v>
      </c>
      <c r="I61" s="88">
        <v>306.81999999999994</v>
      </c>
      <c r="J61" s="88">
        <v>379.14</v>
      </c>
      <c r="K61" s="88">
        <v>20.21</v>
      </c>
      <c r="L61" s="88">
        <v>1.42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31.32</v>
      </c>
      <c r="X61">
        <v>2.89</v>
      </c>
      <c r="Y61">
        <v>12.7</v>
      </c>
      <c r="Z61">
        <v>7.27</v>
      </c>
      <c r="AA61">
        <v>28.41</v>
      </c>
      <c r="AB61">
        <v>0.96</v>
      </c>
      <c r="AC61">
        <v>28.87</v>
      </c>
      <c r="AD61">
        <v>166.72</v>
      </c>
      <c r="AE61">
        <v>0</v>
      </c>
      <c r="AF61">
        <v>0</v>
      </c>
      <c r="AG61">
        <v>0</v>
      </c>
      <c r="AH61">
        <v>0</v>
      </c>
      <c r="AI61">
        <v>59.55</v>
      </c>
      <c r="AJ61">
        <v>19.25</v>
      </c>
      <c r="AK61">
        <v>0.96</v>
      </c>
      <c r="AL61">
        <v>49.56</v>
      </c>
      <c r="AM61">
        <v>80.83</v>
      </c>
      <c r="AN61">
        <v>21.65</v>
      </c>
      <c r="AO61">
        <v>14.43</v>
      </c>
      <c r="AP61">
        <v>0</v>
      </c>
      <c r="AQ61">
        <v>27.38</v>
      </c>
      <c r="AR61">
        <v>21.72</v>
      </c>
      <c r="AS61">
        <v>49.73</v>
      </c>
      <c r="AT61">
        <v>37.799999999999997</v>
      </c>
      <c r="AU61">
        <v>96.23</v>
      </c>
      <c r="AV61">
        <v>190.16</v>
      </c>
      <c r="AW61">
        <v>36.57</v>
      </c>
      <c r="AX61">
        <v>1.42</v>
      </c>
      <c r="AY61">
        <v>49.56</v>
      </c>
      <c r="AZ61">
        <v>0.96</v>
      </c>
      <c r="BA61">
        <v>0.4</v>
      </c>
      <c r="BB61">
        <v>0.52</v>
      </c>
      <c r="BC61">
        <v>0.96</v>
      </c>
      <c r="BD61">
        <v>0.96</v>
      </c>
      <c r="BE61">
        <v>1.01</v>
      </c>
      <c r="BF61">
        <v>0.96</v>
      </c>
      <c r="BG61">
        <v>0.61</v>
      </c>
      <c r="BH61">
        <v>0.61</v>
      </c>
      <c r="BI61">
        <v>0</v>
      </c>
      <c r="BJ61">
        <v>2.89</v>
      </c>
      <c r="BK61">
        <v>24.06</v>
      </c>
      <c r="BL61">
        <v>22.69</v>
      </c>
      <c r="BM61">
        <v>170.33</v>
      </c>
      <c r="BN61">
        <v>0</v>
      </c>
      <c r="BO61">
        <v>0</v>
      </c>
      <c r="BP61">
        <v>61.6</v>
      </c>
      <c r="BQ61">
        <v>26.4</v>
      </c>
    </row>
    <row r="62" spans="1:69">
      <c r="G62" t="s">
        <v>104</v>
      </c>
      <c r="H62" s="115">
        <v>641.20999999999981</v>
      </c>
      <c r="I62" s="88">
        <v>305.91999999999996</v>
      </c>
      <c r="J62" s="88">
        <v>379.14</v>
      </c>
      <c r="K62" s="88">
        <v>20.21</v>
      </c>
      <c r="L62" s="88">
        <v>1.42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31.32</v>
      </c>
      <c r="X62">
        <v>2.89</v>
      </c>
      <c r="Y62">
        <v>12.7</v>
      </c>
      <c r="Z62">
        <v>7.27</v>
      </c>
      <c r="AA62">
        <v>28.41</v>
      </c>
      <c r="AB62">
        <v>0.96</v>
      </c>
      <c r="AC62">
        <v>28.87</v>
      </c>
      <c r="AD62">
        <v>166.72</v>
      </c>
      <c r="AE62">
        <v>0</v>
      </c>
      <c r="AF62">
        <v>0</v>
      </c>
      <c r="AG62">
        <v>0</v>
      </c>
      <c r="AH62">
        <v>0</v>
      </c>
      <c r="AI62">
        <v>59.55</v>
      </c>
      <c r="AJ62">
        <v>19.25</v>
      </c>
      <c r="AK62">
        <v>0.96</v>
      </c>
      <c r="AL62">
        <v>49.56</v>
      </c>
      <c r="AM62">
        <v>80.83</v>
      </c>
      <c r="AN62">
        <v>21.65</v>
      </c>
      <c r="AO62">
        <v>14.43</v>
      </c>
      <c r="AP62">
        <v>0</v>
      </c>
      <c r="AQ62">
        <v>27.38</v>
      </c>
      <c r="AR62">
        <v>21.72</v>
      </c>
      <c r="AS62">
        <v>49.73</v>
      </c>
      <c r="AT62">
        <v>37.799999999999997</v>
      </c>
      <c r="AU62">
        <v>96.23</v>
      </c>
      <c r="AV62">
        <v>190.16</v>
      </c>
      <c r="AW62">
        <v>36.57</v>
      </c>
      <c r="AX62">
        <v>1.42</v>
      </c>
      <c r="AY62">
        <v>49.56</v>
      </c>
      <c r="AZ62">
        <v>0.96</v>
      </c>
      <c r="BA62">
        <v>0.4</v>
      </c>
      <c r="BB62">
        <v>0.52</v>
      </c>
      <c r="BC62">
        <v>0.96</v>
      </c>
      <c r="BD62">
        <v>0.96</v>
      </c>
      <c r="BE62">
        <v>1.01</v>
      </c>
      <c r="BF62">
        <v>0.96</v>
      </c>
      <c r="BG62">
        <v>0.61</v>
      </c>
      <c r="BH62">
        <v>0.61</v>
      </c>
      <c r="BI62">
        <v>0</v>
      </c>
      <c r="BJ62">
        <v>2.89</v>
      </c>
      <c r="BK62">
        <v>24.06</v>
      </c>
      <c r="BL62">
        <v>22.69</v>
      </c>
      <c r="BM62">
        <v>170.33</v>
      </c>
      <c r="BN62">
        <v>0</v>
      </c>
      <c r="BO62">
        <v>0</v>
      </c>
      <c r="BP62">
        <v>59.5</v>
      </c>
      <c r="BQ62">
        <v>25.5</v>
      </c>
    </row>
    <row r="63" spans="1:69">
      <c r="G63" t="s">
        <v>105</v>
      </c>
      <c r="H63" s="115">
        <v>640.50999999999976</v>
      </c>
      <c r="I63" s="88">
        <v>305.61999999999995</v>
      </c>
      <c r="J63" s="88">
        <v>372.14</v>
      </c>
      <c r="K63" s="88">
        <v>20.21</v>
      </c>
      <c r="L63" s="88">
        <v>1.42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24.32</v>
      </c>
      <c r="X63">
        <v>2.89</v>
      </c>
      <c r="Y63">
        <v>12.7</v>
      </c>
      <c r="Z63">
        <v>7.27</v>
      </c>
      <c r="AA63">
        <v>28.41</v>
      </c>
      <c r="AB63">
        <v>0.96</v>
      </c>
      <c r="AC63">
        <v>28.87</v>
      </c>
      <c r="AD63">
        <v>166.72</v>
      </c>
      <c r="AE63">
        <v>0</v>
      </c>
      <c r="AF63">
        <v>0</v>
      </c>
      <c r="AG63">
        <v>0</v>
      </c>
      <c r="AH63">
        <v>0</v>
      </c>
      <c r="AI63">
        <v>59.55</v>
      </c>
      <c r="AJ63">
        <v>19.25</v>
      </c>
      <c r="AK63">
        <v>0.96</v>
      </c>
      <c r="AL63">
        <v>49.56</v>
      </c>
      <c r="AM63">
        <v>80.83</v>
      </c>
      <c r="AN63">
        <v>21.65</v>
      </c>
      <c r="AO63">
        <v>14.43</v>
      </c>
      <c r="AP63">
        <v>0</v>
      </c>
      <c r="AQ63">
        <v>27.38</v>
      </c>
      <c r="AR63">
        <v>21.72</v>
      </c>
      <c r="AS63">
        <v>49.73</v>
      </c>
      <c r="AT63">
        <v>37.799999999999997</v>
      </c>
      <c r="AU63">
        <v>96.23</v>
      </c>
      <c r="AV63">
        <v>190.16</v>
      </c>
      <c r="AW63">
        <v>36.57</v>
      </c>
      <c r="AX63">
        <v>1.42</v>
      </c>
      <c r="AY63">
        <v>49.56</v>
      </c>
      <c r="AZ63">
        <v>0.96</v>
      </c>
      <c r="BA63">
        <v>0.4</v>
      </c>
      <c r="BB63">
        <v>0.52</v>
      </c>
      <c r="BC63">
        <v>0.96</v>
      </c>
      <c r="BD63">
        <v>0.96</v>
      </c>
      <c r="BE63">
        <v>1.01</v>
      </c>
      <c r="BF63">
        <v>0.96</v>
      </c>
      <c r="BG63">
        <v>0.61</v>
      </c>
      <c r="BH63">
        <v>0.61</v>
      </c>
      <c r="BI63">
        <v>0</v>
      </c>
      <c r="BJ63">
        <v>2.89</v>
      </c>
      <c r="BK63">
        <v>24.06</v>
      </c>
      <c r="BL63">
        <v>22.69</v>
      </c>
      <c r="BM63">
        <v>170.33</v>
      </c>
      <c r="BN63">
        <v>0</v>
      </c>
      <c r="BO63">
        <v>0</v>
      </c>
      <c r="BP63">
        <v>58.8</v>
      </c>
      <c r="BQ63">
        <v>25.2</v>
      </c>
    </row>
    <row r="64" spans="1:69">
      <c r="G64" t="s">
        <v>106</v>
      </c>
      <c r="H64" s="115">
        <v>637.70999999999981</v>
      </c>
      <c r="I64" s="88">
        <v>304.41999999999996</v>
      </c>
      <c r="J64" s="88">
        <v>365.13</v>
      </c>
      <c r="K64" s="88">
        <v>20.21</v>
      </c>
      <c r="L64" s="88">
        <v>1.42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17.309999999999999</v>
      </c>
      <c r="X64">
        <v>2.89</v>
      </c>
      <c r="Y64">
        <v>12.7</v>
      </c>
      <c r="Z64">
        <v>7.27</v>
      </c>
      <c r="AA64">
        <v>28.41</v>
      </c>
      <c r="AB64">
        <v>0.96</v>
      </c>
      <c r="AC64">
        <v>28.87</v>
      </c>
      <c r="AD64">
        <v>166.72</v>
      </c>
      <c r="AE64">
        <v>0</v>
      </c>
      <c r="AF64">
        <v>0</v>
      </c>
      <c r="AG64">
        <v>0</v>
      </c>
      <c r="AH64">
        <v>0</v>
      </c>
      <c r="AI64">
        <v>59.55</v>
      </c>
      <c r="AJ64">
        <v>19.25</v>
      </c>
      <c r="AK64">
        <v>0.96</v>
      </c>
      <c r="AL64">
        <v>49.56</v>
      </c>
      <c r="AM64">
        <v>80.83</v>
      </c>
      <c r="AN64">
        <v>21.65</v>
      </c>
      <c r="AO64">
        <v>14.43</v>
      </c>
      <c r="AP64">
        <v>0</v>
      </c>
      <c r="AQ64">
        <v>27.38</v>
      </c>
      <c r="AR64">
        <v>21.72</v>
      </c>
      <c r="AS64">
        <v>49.73</v>
      </c>
      <c r="AT64">
        <v>37.799999999999997</v>
      </c>
      <c r="AU64">
        <v>96.23</v>
      </c>
      <c r="AV64">
        <v>190.16</v>
      </c>
      <c r="AW64">
        <v>36.57</v>
      </c>
      <c r="AX64">
        <v>1.42</v>
      </c>
      <c r="AY64">
        <v>49.56</v>
      </c>
      <c r="AZ64">
        <v>0.96</v>
      </c>
      <c r="BA64">
        <v>0.4</v>
      </c>
      <c r="BB64">
        <v>0.52</v>
      </c>
      <c r="BC64">
        <v>0.96</v>
      </c>
      <c r="BD64">
        <v>0.96</v>
      </c>
      <c r="BE64">
        <v>1.01</v>
      </c>
      <c r="BF64">
        <v>0.96</v>
      </c>
      <c r="BG64">
        <v>0.61</v>
      </c>
      <c r="BH64">
        <v>0.61</v>
      </c>
      <c r="BI64">
        <v>0</v>
      </c>
      <c r="BJ64">
        <v>2.89</v>
      </c>
      <c r="BK64">
        <v>24.06</v>
      </c>
      <c r="BL64">
        <v>22.69</v>
      </c>
      <c r="BM64">
        <v>170.33</v>
      </c>
      <c r="BN64">
        <v>0</v>
      </c>
      <c r="BO64">
        <v>0</v>
      </c>
      <c r="BP64">
        <v>56</v>
      </c>
      <c r="BQ64">
        <v>24</v>
      </c>
    </row>
    <row r="65" spans="7:69">
      <c r="G65" t="s">
        <v>107</v>
      </c>
      <c r="H65" s="115">
        <v>634.20999999999981</v>
      </c>
      <c r="I65" s="88">
        <v>302.91999999999996</v>
      </c>
      <c r="J65" s="88">
        <v>357.88</v>
      </c>
      <c r="K65" s="88">
        <v>20.21</v>
      </c>
      <c r="L65" s="88">
        <v>1.42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10.06</v>
      </c>
      <c r="X65">
        <v>2.89</v>
      </c>
      <c r="Y65">
        <v>12.7</v>
      </c>
      <c r="Z65">
        <v>7.27</v>
      </c>
      <c r="AA65">
        <v>28.41</v>
      </c>
      <c r="AB65">
        <v>0.96</v>
      </c>
      <c r="AC65">
        <v>28.87</v>
      </c>
      <c r="AD65">
        <v>166.72</v>
      </c>
      <c r="AE65">
        <v>0</v>
      </c>
      <c r="AF65">
        <v>0</v>
      </c>
      <c r="AG65">
        <v>0</v>
      </c>
      <c r="AH65">
        <v>0</v>
      </c>
      <c r="AI65">
        <v>59.55</v>
      </c>
      <c r="AJ65">
        <v>19.25</v>
      </c>
      <c r="AK65">
        <v>0.96</v>
      </c>
      <c r="AL65">
        <v>49.56</v>
      </c>
      <c r="AM65">
        <v>80.83</v>
      </c>
      <c r="AN65">
        <v>21.65</v>
      </c>
      <c r="AO65">
        <v>14.43</v>
      </c>
      <c r="AP65">
        <v>0</v>
      </c>
      <c r="AQ65">
        <v>27.38</v>
      </c>
      <c r="AR65">
        <v>21.72</v>
      </c>
      <c r="AS65">
        <v>49.73</v>
      </c>
      <c r="AT65">
        <v>37.799999999999997</v>
      </c>
      <c r="AU65">
        <v>96.23</v>
      </c>
      <c r="AV65">
        <v>190.16</v>
      </c>
      <c r="AW65">
        <v>36.57</v>
      </c>
      <c r="AX65">
        <v>1.42</v>
      </c>
      <c r="AY65">
        <v>49.56</v>
      </c>
      <c r="AZ65">
        <v>0.96</v>
      </c>
      <c r="BA65">
        <v>0.4</v>
      </c>
      <c r="BB65">
        <v>0.52</v>
      </c>
      <c r="BC65">
        <v>0.96</v>
      </c>
      <c r="BD65">
        <v>0.96</v>
      </c>
      <c r="BE65">
        <v>1.01</v>
      </c>
      <c r="BF65">
        <v>0.96</v>
      </c>
      <c r="BG65">
        <v>0.61</v>
      </c>
      <c r="BH65">
        <v>0.61</v>
      </c>
      <c r="BI65">
        <v>0</v>
      </c>
      <c r="BJ65">
        <v>2.89</v>
      </c>
      <c r="BK65">
        <v>24.06</v>
      </c>
      <c r="BL65">
        <v>22.69</v>
      </c>
      <c r="BM65">
        <v>170.33</v>
      </c>
      <c r="BN65">
        <v>0</v>
      </c>
      <c r="BO65">
        <v>0</v>
      </c>
      <c r="BP65">
        <v>52.5</v>
      </c>
      <c r="BQ65">
        <v>22.5</v>
      </c>
    </row>
    <row r="66" spans="7:69">
      <c r="G66" t="s">
        <v>108</v>
      </c>
      <c r="H66" s="115">
        <v>630.70999999999981</v>
      </c>
      <c r="I66" s="88">
        <v>301.41999999999996</v>
      </c>
      <c r="J66" s="88">
        <v>357.88</v>
      </c>
      <c r="K66" s="88">
        <v>20.21</v>
      </c>
      <c r="L66" s="88">
        <v>1.42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10.06</v>
      </c>
      <c r="X66">
        <v>2.89</v>
      </c>
      <c r="Y66">
        <v>12.7</v>
      </c>
      <c r="Z66">
        <v>7.27</v>
      </c>
      <c r="AA66">
        <v>28.41</v>
      </c>
      <c r="AB66">
        <v>0.96</v>
      </c>
      <c r="AC66">
        <v>28.87</v>
      </c>
      <c r="AD66">
        <v>166.72</v>
      </c>
      <c r="AE66">
        <v>0</v>
      </c>
      <c r="AF66">
        <v>0</v>
      </c>
      <c r="AG66">
        <v>0</v>
      </c>
      <c r="AH66">
        <v>0</v>
      </c>
      <c r="AI66">
        <v>59.55</v>
      </c>
      <c r="AJ66">
        <v>19.25</v>
      </c>
      <c r="AK66">
        <v>0.96</v>
      </c>
      <c r="AL66">
        <v>49.56</v>
      </c>
      <c r="AM66">
        <v>80.83</v>
      </c>
      <c r="AN66">
        <v>21.65</v>
      </c>
      <c r="AO66">
        <v>14.43</v>
      </c>
      <c r="AP66">
        <v>0</v>
      </c>
      <c r="AQ66">
        <v>27.38</v>
      </c>
      <c r="AR66">
        <v>21.72</v>
      </c>
      <c r="AS66">
        <v>49.73</v>
      </c>
      <c r="AT66">
        <v>37.799999999999997</v>
      </c>
      <c r="AU66">
        <v>96.23</v>
      </c>
      <c r="AV66">
        <v>190.16</v>
      </c>
      <c r="AW66">
        <v>36.57</v>
      </c>
      <c r="AX66">
        <v>1.42</v>
      </c>
      <c r="AY66">
        <v>49.56</v>
      </c>
      <c r="AZ66">
        <v>0.96</v>
      </c>
      <c r="BA66">
        <v>0.4</v>
      </c>
      <c r="BB66">
        <v>0.52</v>
      </c>
      <c r="BC66">
        <v>0.96</v>
      </c>
      <c r="BD66">
        <v>0.96</v>
      </c>
      <c r="BE66">
        <v>1.01</v>
      </c>
      <c r="BF66">
        <v>0.96</v>
      </c>
      <c r="BG66">
        <v>0.61</v>
      </c>
      <c r="BH66">
        <v>0.61</v>
      </c>
      <c r="BI66">
        <v>0</v>
      </c>
      <c r="BJ66">
        <v>2.89</v>
      </c>
      <c r="BK66">
        <v>24.06</v>
      </c>
      <c r="BL66">
        <v>22.69</v>
      </c>
      <c r="BM66">
        <v>170.33</v>
      </c>
      <c r="BN66">
        <v>0</v>
      </c>
      <c r="BO66">
        <v>0</v>
      </c>
      <c r="BP66">
        <v>49</v>
      </c>
      <c r="BQ66">
        <v>21</v>
      </c>
    </row>
    <row r="67" spans="7:69">
      <c r="G67" t="s">
        <v>109</v>
      </c>
      <c r="H67" s="115">
        <v>518.86999999999989</v>
      </c>
      <c r="I67" s="88">
        <v>299.91999999999996</v>
      </c>
      <c r="J67" s="88">
        <v>357.88</v>
      </c>
      <c r="K67" s="88">
        <v>20.21</v>
      </c>
      <c r="L67" s="88">
        <v>1.42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10.06</v>
      </c>
      <c r="X67">
        <v>2.89</v>
      </c>
      <c r="Y67">
        <v>12.7</v>
      </c>
      <c r="Z67">
        <v>9.31</v>
      </c>
      <c r="AA67">
        <v>28.41</v>
      </c>
      <c r="AB67">
        <v>0.96</v>
      </c>
      <c r="AC67">
        <v>28.87</v>
      </c>
      <c r="AD67">
        <v>166.72</v>
      </c>
      <c r="AE67">
        <v>0</v>
      </c>
      <c r="AF67">
        <v>0</v>
      </c>
      <c r="AG67">
        <v>0</v>
      </c>
      <c r="AH67">
        <v>0</v>
      </c>
      <c r="AI67">
        <v>59.55</v>
      </c>
      <c r="AJ67">
        <v>19.25</v>
      </c>
      <c r="AK67">
        <v>0.77</v>
      </c>
      <c r="AL67">
        <v>49.56</v>
      </c>
      <c r="AM67">
        <v>80.83</v>
      </c>
      <c r="AN67">
        <v>21.65</v>
      </c>
      <c r="AO67">
        <v>14.43</v>
      </c>
      <c r="AP67">
        <v>0</v>
      </c>
      <c r="AQ67">
        <v>27.38</v>
      </c>
      <c r="AR67">
        <v>21.72</v>
      </c>
      <c r="AS67">
        <v>49.73</v>
      </c>
      <c r="AT67">
        <v>37.799999999999997</v>
      </c>
      <c r="AU67">
        <v>96.23</v>
      </c>
      <c r="AV67">
        <v>190.16</v>
      </c>
      <c r="AW67">
        <v>36.57</v>
      </c>
      <c r="AX67">
        <v>1.42</v>
      </c>
      <c r="AY67">
        <v>49.56</v>
      </c>
      <c r="AZ67">
        <v>0.96</v>
      </c>
      <c r="BA67">
        <v>0.4</v>
      </c>
      <c r="BB67">
        <v>0.52</v>
      </c>
      <c r="BC67">
        <v>0.96</v>
      </c>
      <c r="BD67">
        <v>0.96</v>
      </c>
      <c r="BE67">
        <v>1.01</v>
      </c>
      <c r="BF67">
        <v>0.96</v>
      </c>
      <c r="BG67">
        <v>0.61</v>
      </c>
      <c r="BH67">
        <v>0.61</v>
      </c>
      <c r="BI67">
        <v>0</v>
      </c>
      <c r="BJ67">
        <v>2.89</v>
      </c>
      <c r="BK67">
        <v>24.06</v>
      </c>
      <c r="BL67">
        <v>22.69</v>
      </c>
      <c r="BM67">
        <v>60.14</v>
      </c>
      <c r="BN67">
        <v>0</v>
      </c>
      <c r="BO67">
        <v>0</v>
      </c>
      <c r="BP67">
        <v>45.5</v>
      </c>
      <c r="BQ67">
        <v>19.5</v>
      </c>
    </row>
    <row r="68" spans="7:69">
      <c r="G68" t="s">
        <v>110</v>
      </c>
      <c r="H68" s="115">
        <v>515.36999999999989</v>
      </c>
      <c r="I68" s="88">
        <v>298.41999999999996</v>
      </c>
      <c r="J68" s="88">
        <v>357.88</v>
      </c>
      <c r="K68" s="88">
        <v>20.21</v>
      </c>
      <c r="L68" s="88">
        <v>1.42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10.06</v>
      </c>
      <c r="X68">
        <v>2.89</v>
      </c>
      <c r="Y68">
        <v>12.7</v>
      </c>
      <c r="Z68">
        <v>9.31</v>
      </c>
      <c r="AA68">
        <v>28.41</v>
      </c>
      <c r="AB68">
        <v>0.96</v>
      </c>
      <c r="AC68">
        <v>28.87</v>
      </c>
      <c r="AD68">
        <v>166.72</v>
      </c>
      <c r="AE68">
        <v>0</v>
      </c>
      <c r="AF68">
        <v>0</v>
      </c>
      <c r="AG68">
        <v>0</v>
      </c>
      <c r="AH68">
        <v>0</v>
      </c>
      <c r="AI68">
        <v>59.55</v>
      </c>
      <c r="AJ68">
        <v>19.25</v>
      </c>
      <c r="AK68">
        <v>0.77</v>
      </c>
      <c r="AL68">
        <v>49.56</v>
      </c>
      <c r="AM68">
        <v>80.83</v>
      </c>
      <c r="AN68">
        <v>21.65</v>
      </c>
      <c r="AO68">
        <v>14.43</v>
      </c>
      <c r="AP68">
        <v>0</v>
      </c>
      <c r="AQ68">
        <v>27.38</v>
      </c>
      <c r="AR68">
        <v>21.72</v>
      </c>
      <c r="AS68">
        <v>49.73</v>
      </c>
      <c r="AT68">
        <v>37.799999999999997</v>
      </c>
      <c r="AU68">
        <v>96.23</v>
      </c>
      <c r="AV68">
        <v>190.16</v>
      </c>
      <c r="AW68">
        <v>36.57</v>
      </c>
      <c r="AX68">
        <v>1.42</v>
      </c>
      <c r="AY68">
        <v>49.56</v>
      </c>
      <c r="AZ68">
        <v>0.96</v>
      </c>
      <c r="BA68">
        <v>0.4</v>
      </c>
      <c r="BB68">
        <v>0.52</v>
      </c>
      <c r="BC68">
        <v>0.96</v>
      </c>
      <c r="BD68">
        <v>0.96</v>
      </c>
      <c r="BE68">
        <v>1.01</v>
      </c>
      <c r="BF68">
        <v>0.96</v>
      </c>
      <c r="BG68">
        <v>0.61</v>
      </c>
      <c r="BH68">
        <v>0.61</v>
      </c>
      <c r="BI68">
        <v>0</v>
      </c>
      <c r="BJ68">
        <v>2.89</v>
      </c>
      <c r="BK68">
        <v>24.06</v>
      </c>
      <c r="BL68">
        <v>22.69</v>
      </c>
      <c r="BM68">
        <v>60.14</v>
      </c>
      <c r="BN68">
        <v>0</v>
      </c>
      <c r="BO68">
        <v>0</v>
      </c>
      <c r="BP68">
        <v>42</v>
      </c>
      <c r="BQ68">
        <v>18</v>
      </c>
    </row>
    <row r="69" spans="7:69">
      <c r="G69" t="s">
        <v>111</v>
      </c>
      <c r="H69" s="115">
        <v>511.16999999999985</v>
      </c>
      <c r="I69" s="88">
        <v>296.61999999999995</v>
      </c>
      <c r="J69" s="88">
        <v>365.13</v>
      </c>
      <c r="K69" s="88">
        <v>20.21</v>
      </c>
      <c r="L69" s="88">
        <v>1.42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17.309999999999999</v>
      </c>
      <c r="X69">
        <v>2.89</v>
      </c>
      <c r="Y69">
        <v>12.7</v>
      </c>
      <c r="Z69">
        <v>9.31</v>
      </c>
      <c r="AA69">
        <v>28.41</v>
      </c>
      <c r="AB69">
        <v>0.96</v>
      </c>
      <c r="AC69">
        <v>28.87</v>
      </c>
      <c r="AD69">
        <v>166.72</v>
      </c>
      <c r="AE69">
        <v>0</v>
      </c>
      <c r="AF69">
        <v>0</v>
      </c>
      <c r="AG69">
        <v>0</v>
      </c>
      <c r="AH69">
        <v>0</v>
      </c>
      <c r="AI69">
        <v>59.55</v>
      </c>
      <c r="AJ69">
        <v>19.25</v>
      </c>
      <c r="AK69">
        <v>0.77</v>
      </c>
      <c r="AL69">
        <v>49.56</v>
      </c>
      <c r="AM69">
        <v>80.83</v>
      </c>
      <c r="AN69">
        <v>21.65</v>
      </c>
      <c r="AO69">
        <v>14.43</v>
      </c>
      <c r="AP69">
        <v>0</v>
      </c>
      <c r="AQ69">
        <v>27.38</v>
      </c>
      <c r="AR69">
        <v>21.72</v>
      </c>
      <c r="AS69">
        <v>49.73</v>
      </c>
      <c r="AT69">
        <v>37.799999999999997</v>
      </c>
      <c r="AU69">
        <v>96.23</v>
      </c>
      <c r="AV69">
        <v>190.16</v>
      </c>
      <c r="AW69">
        <v>36.57</v>
      </c>
      <c r="AX69">
        <v>1.42</v>
      </c>
      <c r="AY69">
        <v>49.56</v>
      </c>
      <c r="AZ69">
        <v>0.96</v>
      </c>
      <c r="BA69">
        <v>0.4</v>
      </c>
      <c r="BB69">
        <v>0.52</v>
      </c>
      <c r="BC69">
        <v>0.96</v>
      </c>
      <c r="BD69">
        <v>0.96</v>
      </c>
      <c r="BE69">
        <v>1.01</v>
      </c>
      <c r="BF69">
        <v>0.96</v>
      </c>
      <c r="BG69">
        <v>0.61</v>
      </c>
      <c r="BH69">
        <v>0.61</v>
      </c>
      <c r="BI69">
        <v>0</v>
      </c>
      <c r="BJ69">
        <v>2.89</v>
      </c>
      <c r="BK69">
        <v>24.06</v>
      </c>
      <c r="BL69">
        <v>22.69</v>
      </c>
      <c r="BM69">
        <v>60.14</v>
      </c>
      <c r="BN69">
        <v>0</v>
      </c>
      <c r="BO69">
        <v>0</v>
      </c>
      <c r="BP69">
        <v>37.799999999999997</v>
      </c>
      <c r="BQ69">
        <v>16.2</v>
      </c>
    </row>
    <row r="70" spans="7:69">
      <c r="G70" t="s">
        <v>112</v>
      </c>
      <c r="H70" s="115">
        <v>506.96999999999986</v>
      </c>
      <c r="I70" s="88">
        <v>294.81999999999994</v>
      </c>
      <c r="J70" s="88">
        <v>365.13</v>
      </c>
      <c r="K70" s="88">
        <v>20.21</v>
      </c>
      <c r="L70" s="88">
        <v>1.42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17.309999999999999</v>
      </c>
      <c r="X70">
        <v>2.89</v>
      </c>
      <c r="Y70">
        <v>12.7</v>
      </c>
      <c r="Z70">
        <v>9.31</v>
      </c>
      <c r="AA70">
        <v>28.41</v>
      </c>
      <c r="AB70">
        <v>0.96</v>
      </c>
      <c r="AC70">
        <v>28.87</v>
      </c>
      <c r="AD70">
        <v>166.72</v>
      </c>
      <c r="AE70">
        <v>0</v>
      </c>
      <c r="AF70">
        <v>0</v>
      </c>
      <c r="AG70">
        <v>0</v>
      </c>
      <c r="AH70">
        <v>0</v>
      </c>
      <c r="AI70">
        <v>59.55</v>
      </c>
      <c r="AJ70">
        <v>19.25</v>
      </c>
      <c r="AK70">
        <v>0.77</v>
      </c>
      <c r="AL70">
        <v>49.56</v>
      </c>
      <c r="AM70">
        <v>80.83</v>
      </c>
      <c r="AN70">
        <v>21.65</v>
      </c>
      <c r="AO70">
        <v>14.43</v>
      </c>
      <c r="AP70">
        <v>0</v>
      </c>
      <c r="AQ70">
        <v>27.38</v>
      </c>
      <c r="AR70">
        <v>21.72</v>
      </c>
      <c r="AS70">
        <v>49.73</v>
      </c>
      <c r="AT70">
        <v>37.799999999999997</v>
      </c>
      <c r="AU70">
        <v>96.23</v>
      </c>
      <c r="AV70">
        <v>190.16</v>
      </c>
      <c r="AW70">
        <v>36.57</v>
      </c>
      <c r="AX70">
        <v>1.42</v>
      </c>
      <c r="AY70">
        <v>49.56</v>
      </c>
      <c r="AZ70">
        <v>0.96</v>
      </c>
      <c r="BA70">
        <v>0.4</v>
      </c>
      <c r="BB70">
        <v>0.52</v>
      </c>
      <c r="BC70">
        <v>0.96</v>
      </c>
      <c r="BD70">
        <v>0.96</v>
      </c>
      <c r="BE70">
        <v>1.01</v>
      </c>
      <c r="BF70">
        <v>0.96</v>
      </c>
      <c r="BG70">
        <v>0.61</v>
      </c>
      <c r="BH70">
        <v>0.61</v>
      </c>
      <c r="BI70">
        <v>0</v>
      </c>
      <c r="BJ70">
        <v>2.89</v>
      </c>
      <c r="BK70">
        <v>24.06</v>
      </c>
      <c r="BL70">
        <v>22.69</v>
      </c>
      <c r="BM70">
        <v>60.14</v>
      </c>
      <c r="BN70">
        <v>0</v>
      </c>
      <c r="BO70">
        <v>0</v>
      </c>
      <c r="BP70">
        <v>33.6</v>
      </c>
      <c r="BQ70">
        <v>14.4</v>
      </c>
    </row>
    <row r="71" spans="7:69">
      <c r="G71" t="s">
        <v>113</v>
      </c>
      <c r="H71" s="115">
        <v>473.89999999999986</v>
      </c>
      <c r="I71" s="88">
        <v>293.02</v>
      </c>
      <c r="J71" s="88">
        <v>372.14</v>
      </c>
      <c r="K71" s="88">
        <v>20.21</v>
      </c>
      <c r="L71" s="88">
        <v>1.42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24.32</v>
      </c>
      <c r="X71">
        <v>2.89</v>
      </c>
      <c r="Y71">
        <v>12.7</v>
      </c>
      <c r="Z71">
        <v>9.31</v>
      </c>
      <c r="AA71">
        <v>28.41</v>
      </c>
      <c r="AB71">
        <v>0.96</v>
      </c>
      <c r="AC71">
        <v>0</v>
      </c>
      <c r="AD71">
        <v>166.72</v>
      </c>
      <c r="AE71">
        <v>0</v>
      </c>
      <c r="AF71">
        <v>0</v>
      </c>
      <c r="AG71">
        <v>0</v>
      </c>
      <c r="AH71">
        <v>0</v>
      </c>
      <c r="AI71">
        <v>59.55</v>
      </c>
      <c r="AJ71">
        <v>19.25</v>
      </c>
      <c r="AK71">
        <v>0.77</v>
      </c>
      <c r="AL71">
        <v>49.56</v>
      </c>
      <c r="AM71">
        <v>80.83</v>
      </c>
      <c r="AN71">
        <v>21.65</v>
      </c>
      <c r="AO71">
        <v>14.43</v>
      </c>
      <c r="AP71">
        <v>0</v>
      </c>
      <c r="AQ71">
        <v>27.38</v>
      </c>
      <c r="AR71">
        <v>21.72</v>
      </c>
      <c r="AS71">
        <v>49.73</v>
      </c>
      <c r="AT71">
        <v>37.799999999999997</v>
      </c>
      <c r="AU71">
        <v>96.23</v>
      </c>
      <c r="AV71">
        <v>190.16</v>
      </c>
      <c r="AW71">
        <v>36.57</v>
      </c>
      <c r="AX71">
        <v>1.42</v>
      </c>
      <c r="AY71">
        <v>49.56</v>
      </c>
      <c r="AZ71">
        <v>0.96</v>
      </c>
      <c r="BA71">
        <v>0.4</v>
      </c>
      <c r="BB71">
        <v>0.52</v>
      </c>
      <c r="BC71">
        <v>0.96</v>
      </c>
      <c r="BD71">
        <v>0.96</v>
      </c>
      <c r="BE71">
        <v>1.01</v>
      </c>
      <c r="BF71">
        <v>0.96</v>
      </c>
      <c r="BG71">
        <v>0.61</v>
      </c>
      <c r="BH71">
        <v>0.61</v>
      </c>
      <c r="BI71">
        <v>0</v>
      </c>
      <c r="BJ71">
        <v>2.89</v>
      </c>
      <c r="BK71">
        <v>24.06</v>
      </c>
      <c r="BL71">
        <v>22.69</v>
      </c>
      <c r="BM71">
        <v>60.14</v>
      </c>
      <c r="BN71">
        <v>0</v>
      </c>
      <c r="BO71">
        <v>0</v>
      </c>
      <c r="BP71">
        <v>29.4</v>
      </c>
      <c r="BQ71">
        <v>12.6</v>
      </c>
    </row>
    <row r="72" spans="7:69">
      <c r="G72" t="s">
        <v>114</v>
      </c>
      <c r="H72" s="115">
        <v>472.49999999999989</v>
      </c>
      <c r="I72" s="88">
        <v>292.41999999999996</v>
      </c>
      <c r="J72" s="88">
        <v>372.14</v>
      </c>
      <c r="K72" s="88">
        <v>20.21</v>
      </c>
      <c r="L72" s="88">
        <v>1.42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24.32</v>
      </c>
      <c r="X72">
        <v>2.89</v>
      </c>
      <c r="Y72">
        <v>12.7</v>
      </c>
      <c r="Z72">
        <v>9.31</v>
      </c>
      <c r="AA72">
        <v>28.41</v>
      </c>
      <c r="AB72">
        <v>0.96</v>
      </c>
      <c r="AC72">
        <v>0</v>
      </c>
      <c r="AD72">
        <v>166.72</v>
      </c>
      <c r="AE72">
        <v>0</v>
      </c>
      <c r="AF72">
        <v>0</v>
      </c>
      <c r="AG72">
        <v>0</v>
      </c>
      <c r="AH72">
        <v>0</v>
      </c>
      <c r="AI72">
        <v>59.55</v>
      </c>
      <c r="AJ72">
        <v>19.25</v>
      </c>
      <c r="AK72">
        <v>0.77</v>
      </c>
      <c r="AL72">
        <v>49.56</v>
      </c>
      <c r="AM72">
        <v>80.83</v>
      </c>
      <c r="AN72">
        <v>21.65</v>
      </c>
      <c r="AO72">
        <v>14.43</v>
      </c>
      <c r="AP72">
        <v>0</v>
      </c>
      <c r="AQ72">
        <v>27.38</v>
      </c>
      <c r="AR72">
        <v>21.72</v>
      </c>
      <c r="AS72">
        <v>49.73</v>
      </c>
      <c r="AT72">
        <v>37.799999999999997</v>
      </c>
      <c r="AU72">
        <v>96.23</v>
      </c>
      <c r="AV72">
        <v>190.16</v>
      </c>
      <c r="AW72">
        <v>36.57</v>
      </c>
      <c r="AX72">
        <v>1.42</v>
      </c>
      <c r="AY72">
        <v>49.56</v>
      </c>
      <c r="AZ72">
        <v>0.96</v>
      </c>
      <c r="BA72">
        <v>0.4</v>
      </c>
      <c r="BB72">
        <v>0.52</v>
      </c>
      <c r="BC72">
        <v>0.96</v>
      </c>
      <c r="BD72">
        <v>0.96</v>
      </c>
      <c r="BE72">
        <v>1.01</v>
      </c>
      <c r="BF72">
        <v>0.96</v>
      </c>
      <c r="BG72">
        <v>0.61</v>
      </c>
      <c r="BH72">
        <v>0.61</v>
      </c>
      <c r="BI72">
        <v>0</v>
      </c>
      <c r="BJ72">
        <v>2.89</v>
      </c>
      <c r="BK72">
        <v>24.06</v>
      </c>
      <c r="BL72">
        <v>22.69</v>
      </c>
      <c r="BM72">
        <v>60.14</v>
      </c>
      <c r="BN72">
        <v>0</v>
      </c>
      <c r="BO72">
        <v>0</v>
      </c>
      <c r="BP72">
        <v>28</v>
      </c>
      <c r="BQ72">
        <v>12</v>
      </c>
    </row>
    <row r="73" spans="7:69">
      <c r="G73" t="s">
        <v>115</v>
      </c>
      <c r="H73" s="115">
        <v>466.89999999999986</v>
      </c>
      <c r="I73" s="88">
        <v>290.02</v>
      </c>
      <c r="J73" s="88">
        <v>364.88</v>
      </c>
      <c r="K73" s="88">
        <v>20.21</v>
      </c>
      <c r="L73" s="88">
        <v>1.42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17.059999999999999</v>
      </c>
      <c r="X73">
        <v>2.89</v>
      </c>
      <c r="Y73">
        <v>12.7</v>
      </c>
      <c r="Z73">
        <v>9.31</v>
      </c>
      <c r="AA73">
        <v>28.41</v>
      </c>
      <c r="AB73">
        <v>0.96</v>
      </c>
      <c r="AC73">
        <v>0</v>
      </c>
      <c r="AD73">
        <v>166.72</v>
      </c>
      <c r="AE73">
        <v>0</v>
      </c>
      <c r="AF73">
        <v>0</v>
      </c>
      <c r="AG73">
        <v>0</v>
      </c>
      <c r="AH73">
        <v>0</v>
      </c>
      <c r="AI73">
        <v>59.55</v>
      </c>
      <c r="AJ73">
        <v>19.25</v>
      </c>
      <c r="AK73">
        <v>0.77</v>
      </c>
      <c r="AL73">
        <v>49.56</v>
      </c>
      <c r="AM73">
        <v>80.83</v>
      </c>
      <c r="AN73">
        <v>21.65</v>
      </c>
      <c r="AO73">
        <v>14.43</v>
      </c>
      <c r="AP73">
        <v>0</v>
      </c>
      <c r="AQ73">
        <v>27.38</v>
      </c>
      <c r="AR73">
        <v>21.72</v>
      </c>
      <c r="AS73">
        <v>49.73</v>
      </c>
      <c r="AT73">
        <v>37.799999999999997</v>
      </c>
      <c r="AU73">
        <v>96.23</v>
      </c>
      <c r="AV73">
        <v>190.16</v>
      </c>
      <c r="AW73">
        <v>36.57</v>
      </c>
      <c r="AX73">
        <v>1.42</v>
      </c>
      <c r="AY73">
        <v>49.56</v>
      </c>
      <c r="AZ73">
        <v>0.96</v>
      </c>
      <c r="BA73">
        <v>0.4</v>
      </c>
      <c r="BB73">
        <v>0.52</v>
      </c>
      <c r="BC73">
        <v>0.96</v>
      </c>
      <c r="BD73">
        <v>0.96</v>
      </c>
      <c r="BE73">
        <v>1.01</v>
      </c>
      <c r="BF73">
        <v>0.96</v>
      </c>
      <c r="BG73">
        <v>0.61</v>
      </c>
      <c r="BH73">
        <v>0.61</v>
      </c>
      <c r="BI73">
        <v>0</v>
      </c>
      <c r="BJ73">
        <v>2.89</v>
      </c>
      <c r="BK73">
        <v>24.06</v>
      </c>
      <c r="BL73">
        <v>22.69</v>
      </c>
      <c r="BM73">
        <v>60.14</v>
      </c>
      <c r="BN73">
        <v>0</v>
      </c>
      <c r="BO73">
        <v>0</v>
      </c>
      <c r="BP73">
        <v>22.4</v>
      </c>
      <c r="BQ73">
        <v>9.6</v>
      </c>
    </row>
    <row r="74" spans="7:69">
      <c r="G74" t="s">
        <v>116</v>
      </c>
      <c r="H74" s="115">
        <v>461.99999999999989</v>
      </c>
      <c r="I74" s="88">
        <v>287.91999999999996</v>
      </c>
      <c r="J74" s="88">
        <v>364.88</v>
      </c>
      <c r="K74" s="88">
        <v>20.21</v>
      </c>
      <c r="L74" s="88">
        <v>1.42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17.059999999999999</v>
      </c>
      <c r="X74">
        <v>2.89</v>
      </c>
      <c r="Y74">
        <v>12.7</v>
      </c>
      <c r="Z74">
        <v>9.31</v>
      </c>
      <c r="AA74">
        <v>28.41</v>
      </c>
      <c r="AB74">
        <v>0.96</v>
      </c>
      <c r="AC74">
        <v>0</v>
      </c>
      <c r="AD74">
        <v>166.72</v>
      </c>
      <c r="AE74">
        <v>0</v>
      </c>
      <c r="AF74">
        <v>0</v>
      </c>
      <c r="AG74">
        <v>0</v>
      </c>
      <c r="AH74">
        <v>0</v>
      </c>
      <c r="AI74">
        <v>59.55</v>
      </c>
      <c r="AJ74">
        <v>19.25</v>
      </c>
      <c r="AK74">
        <v>0.77</v>
      </c>
      <c r="AL74">
        <v>49.56</v>
      </c>
      <c r="AM74">
        <v>80.83</v>
      </c>
      <c r="AN74">
        <v>21.65</v>
      </c>
      <c r="AO74">
        <v>14.43</v>
      </c>
      <c r="AP74">
        <v>0</v>
      </c>
      <c r="AQ74">
        <v>27.38</v>
      </c>
      <c r="AR74">
        <v>21.72</v>
      </c>
      <c r="AS74">
        <v>49.73</v>
      </c>
      <c r="AT74">
        <v>37.799999999999997</v>
      </c>
      <c r="AU74">
        <v>96.23</v>
      </c>
      <c r="AV74">
        <v>190.16</v>
      </c>
      <c r="AW74">
        <v>36.57</v>
      </c>
      <c r="AX74">
        <v>1.42</v>
      </c>
      <c r="AY74">
        <v>49.56</v>
      </c>
      <c r="AZ74">
        <v>0.96</v>
      </c>
      <c r="BA74">
        <v>0.4</v>
      </c>
      <c r="BB74">
        <v>0.52</v>
      </c>
      <c r="BC74">
        <v>0.96</v>
      </c>
      <c r="BD74">
        <v>0.96</v>
      </c>
      <c r="BE74">
        <v>1.01</v>
      </c>
      <c r="BF74">
        <v>0.96</v>
      </c>
      <c r="BG74">
        <v>0.61</v>
      </c>
      <c r="BH74">
        <v>0.61</v>
      </c>
      <c r="BI74">
        <v>0</v>
      </c>
      <c r="BJ74">
        <v>2.89</v>
      </c>
      <c r="BK74">
        <v>24.06</v>
      </c>
      <c r="BL74">
        <v>22.69</v>
      </c>
      <c r="BM74">
        <v>60.14</v>
      </c>
      <c r="BN74">
        <v>0</v>
      </c>
      <c r="BO74">
        <v>0</v>
      </c>
      <c r="BP74">
        <v>17.5</v>
      </c>
      <c r="BQ74">
        <v>7.5</v>
      </c>
    </row>
    <row r="75" spans="7:69">
      <c r="G75" t="s">
        <v>117</v>
      </c>
      <c r="H75" s="115">
        <v>458.49999999999989</v>
      </c>
      <c r="I75" s="88">
        <v>286.41999999999996</v>
      </c>
      <c r="J75" s="88">
        <v>357.88</v>
      </c>
      <c r="K75" s="88">
        <v>0.96</v>
      </c>
      <c r="L75" s="88">
        <v>1.42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10.06</v>
      </c>
      <c r="X75">
        <v>2.89</v>
      </c>
      <c r="Y75">
        <v>12.7</v>
      </c>
      <c r="Z75">
        <v>9.31</v>
      </c>
      <c r="AA75">
        <v>28.41</v>
      </c>
      <c r="AB75">
        <v>0.96</v>
      </c>
      <c r="AC75">
        <v>0</v>
      </c>
      <c r="AD75">
        <v>166.72</v>
      </c>
      <c r="AE75">
        <v>0</v>
      </c>
      <c r="AF75">
        <v>0</v>
      </c>
      <c r="AG75">
        <v>0</v>
      </c>
      <c r="AH75">
        <v>0</v>
      </c>
      <c r="AI75">
        <v>59.55</v>
      </c>
      <c r="AJ75">
        <v>0</v>
      </c>
      <c r="AK75">
        <v>0.77</v>
      </c>
      <c r="AL75">
        <v>49.56</v>
      </c>
      <c r="AM75">
        <v>80.83</v>
      </c>
      <c r="AN75">
        <v>21.65</v>
      </c>
      <c r="AO75">
        <v>14.43</v>
      </c>
      <c r="AP75">
        <v>0</v>
      </c>
      <c r="AQ75">
        <v>27.38</v>
      </c>
      <c r="AR75">
        <v>21.72</v>
      </c>
      <c r="AS75">
        <v>49.73</v>
      </c>
      <c r="AT75">
        <v>37.799999999999997</v>
      </c>
      <c r="AU75">
        <v>96.23</v>
      </c>
      <c r="AV75">
        <v>190.16</v>
      </c>
      <c r="AW75">
        <v>36.57</v>
      </c>
      <c r="AX75">
        <v>1.42</v>
      </c>
      <c r="AY75">
        <v>49.56</v>
      </c>
      <c r="AZ75">
        <v>0.96</v>
      </c>
      <c r="BA75">
        <v>0.4</v>
      </c>
      <c r="BB75">
        <v>0.52</v>
      </c>
      <c r="BC75">
        <v>0.96</v>
      </c>
      <c r="BD75">
        <v>0.96</v>
      </c>
      <c r="BE75">
        <v>1.01</v>
      </c>
      <c r="BF75">
        <v>0.96</v>
      </c>
      <c r="BG75">
        <v>0.61</v>
      </c>
      <c r="BH75">
        <v>0.61</v>
      </c>
      <c r="BI75">
        <v>0</v>
      </c>
      <c r="BJ75">
        <v>2.89</v>
      </c>
      <c r="BK75">
        <v>24.06</v>
      </c>
      <c r="BL75">
        <v>22.69</v>
      </c>
      <c r="BM75">
        <v>60.14</v>
      </c>
      <c r="BN75">
        <v>0</v>
      </c>
      <c r="BO75">
        <v>0</v>
      </c>
      <c r="BP75">
        <v>14</v>
      </c>
      <c r="BQ75">
        <v>6</v>
      </c>
    </row>
    <row r="76" spans="7:69">
      <c r="G76" t="s">
        <v>118</v>
      </c>
      <c r="H76" s="115">
        <v>454.99999999999989</v>
      </c>
      <c r="I76" s="88">
        <v>284.91999999999996</v>
      </c>
      <c r="J76" s="88">
        <v>360.52</v>
      </c>
      <c r="K76" s="88">
        <v>0.96</v>
      </c>
      <c r="L76" s="88">
        <v>1.42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12.7</v>
      </c>
      <c r="X76">
        <v>2.89</v>
      </c>
      <c r="Y76">
        <v>12.7</v>
      </c>
      <c r="Z76">
        <v>9.31</v>
      </c>
      <c r="AA76">
        <v>28.41</v>
      </c>
      <c r="AB76">
        <v>0.96</v>
      </c>
      <c r="AC76">
        <v>0</v>
      </c>
      <c r="AD76">
        <v>166.72</v>
      </c>
      <c r="AE76">
        <v>0</v>
      </c>
      <c r="AF76">
        <v>0</v>
      </c>
      <c r="AG76">
        <v>0</v>
      </c>
      <c r="AH76">
        <v>0</v>
      </c>
      <c r="AI76">
        <v>59.55</v>
      </c>
      <c r="AJ76">
        <v>0</v>
      </c>
      <c r="AK76">
        <v>0.77</v>
      </c>
      <c r="AL76">
        <v>49.56</v>
      </c>
      <c r="AM76">
        <v>80.83</v>
      </c>
      <c r="AN76">
        <v>21.65</v>
      </c>
      <c r="AO76">
        <v>14.43</v>
      </c>
      <c r="AP76">
        <v>0</v>
      </c>
      <c r="AQ76">
        <v>27.38</v>
      </c>
      <c r="AR76">
        <v>21.72</v>
      </c>
      <c r="AS76">
        <v>49.73</v>
      </c>
      <c r="AT76">
        <v>37.799999999999997</v>
      </c>
      <c r="AU76">
        <v>96.23</v>
      </c>
      <c r="AV76">
        <v>190.16</v>
      </c>
      <c r="AW76">
        <v>36.57</v>
      </c>
      <c r="AX76">
        <v>1.42</v>
      </c>
      <c r="AY76">
        <v>49.56</v>
      </c>
      <c r="AZ76">
        <v>0.96</v>
      </c>
      <c r="BA76">
        <v>0.4</v>
      </c>
      <c r="BB76">
        <v>0.52</v>
      </c>
      <c r="BC76">
        <v>0.96</v>
      </c>
      <c r="BD76">
        <v>0.96</v>
      </c>
      <c r="BE76">
        <v>1.01</v>
      </c>
      <c r="BF76">
        <v>0.96</v>
      </c>
      <c r="BG76">
        <v>0.61</v>
      </c>
      <c r="BH76">
        <v>0.61</v>
      </c>
      <c r="BI76">
        <v>0</v>
      </c>
      <c r="BJ76">
        <v>2.89</v>
      </c>
      <c r="BK76">
        <v>24.06</v>
      </c>
      <c r="BL76">
        <v>22.69</v>
      </c>
      <c r="BM76">
        <v>60.14</v>
      </c>
      <c r="BN76">
        <v>0</v>
      </c>
      <c r="BO76">
        <v>0</v>
      </c>
      <c r="BP76">
        <v>10.5</v>
      </c>
      <c r="BQ76">
        <v>4.5</v>
      </c>
    </row>
    <row r="77" spans="7:69">
      <c r="G77" t="s">
        <v>119</v>
      </c>
      <c r="H77" s="115">
        <v>452.89999999999986</v>
      </c>
      <c r="I77" s="88">
        <v>284.02</v>
      </c>
      <c r="J77" s="88">
        <v>360.52</v>
      </c>
      <c r="K77" s="88">
        <v>0.96</v>
      </c>
      <c r="L77" s="88">
        <v>1.42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12.7</v>
      </c>
      <c r="X77">
        <v>2.89</v>
      </c>
      <c r="Y77">
        <v>12.7</v>
      </c>
      <c r="Z77">
        <v>9.31</v>
      </c>
      <c r="AA77">
        <v>28.41</v>
      </c>
      <c r="AB77">
        <v>0.96</v>
      </c>
      <c r="AC77">
        <v>0</v>
      </c>
      <c r="AD77">
        <v>166.72</v>
      </c>
      <c r="AE77">
        <v>0</v>
      </c>
      <c r="AF77">
        <v>0</v>
      </c>
      <c r="AG77">
        <v>0</v>
      </c>
      <c r="AH77">
        <v>0</v>
      </c>
      <c r="AI77">
        <v>59.55</v>
      </c>
      <c r="AJ77">
        <v>0</v>
      </c>
      <c r="AK77">
        <v>0.77</v>
      </c>
      <c r="AL77">
        <v>49.56</v>
      </c>
      <c r="AM77">
        <v>80.83</v>
      </c>
      <c r="AN77">
        <v>21.65</v>
      </c>
      <c r="AO77">
        <v>14.43</v>
      </c>
      <c r="AP77">
        <v>0</v>
      </c>
      <c r="AQ77">
        <v>27.38</v>
      </c>
      <c r="AR77">
        <v>21.72</v>
      </c>
      <c r="AS77">
        <v>49.73</v>
      </c>
      <c r="AT77">
        <v>37.799999999999997</v>
      </c>
      <c r="AU77">
        <v>96.23</v>
      </c>
      <c r="AV77">
        <v>190.16</v>
      </c>
      <c r="AW77">
        <v>36.57</v>
      </c>
      <c r="AX77">
        <v>1.42</v>
      </c>
      <c r="AY77">
        <v>49.56</v>
      </c>
      <c r="AZ77">
        <v>0.96</v>
      </c>
      <c r="BA77">
        <v>0.4</v>
      </c>
      <c r="BB77">
        <v>0.52</v>
      </c>
      <c r="BC77">
        <v>0.96</v>
      </c>
      <c r="BD77">
        <v>0.96</v>
      </c>
      <c r="BE77">
        <v>1.01</v>
      </c>
      <c r="BF77">
        <v>0.96</v>
      </c>
      <c r="BG77">
        <v>0.61</v>
      </c>
      <c r="BH77">
        <v>0.61</v>
      </c>
      <c r="BI77">
        <v>0</v>
      </c>
      <c r="BJ77">
        <v>2.89</v>
      </c>
      <c r="BK77">
        <v>24.06</v>
      </c>
      <c r="BL77">
        <v>22.69</v>
      </c>
      <c r="BM77">
        <v>60.14</v>
      </c>
      <c r="BN77">
        <v>0</v>
      </c>
      <c r="BO77">
        <v>0</v>
      </c>
      <c r="BP77">
        <v>8.4</v>
      </c>
      <c r="BQ77">
        <v>3.6</v>
      </c>
    </row>
    <row r="78" spans="7:69">
      <c r="G78" t="s">
        <v>120</v>
      </c>
      <c r="H78" s="115">
        <v>451.49999999999989</v>
      </c>
      <c r="I78" s="88">
        <v>283.41999999999996</v>
      </c>
      <c r="J78" s="88">
        <v>360.52</v>
      </c>
      <c r="K78" s="88">
        <v>0.96</v>
      </c>
      <c r="L78" s="88">
        <v>1.42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12.7</v>
      </c>
      <c r="X78">
        <v>2.89</v>
      </c>
      <c r="Y78">
        <v>12.7</v>
      </c>
      <c r="Z78">
        <v>9.31</v>
      </c>
      <c r="AA78">
        <v>28.41</v>
      </c>
      <c r="AB78">
        <v>0.96</v>
      </c>
      <c r="AC78">
        <v>0</v>
      </c>
      <c r="AD78">
        <v>166.72</v>
      </c>
      <c r="AE78">
        <v>0</v>
      </c>
      <c r="AF78">
        <v>0</v>
      </c>
      <c r="AG78">
        <v>0</v>
      </c>
      <c r="AH78">
        <v>0</v>
      </c>
      <c r="AI78">
        <v>59.55</v>
      </c>
      <c r="AJ78">
        <v>0</v>
      </c>
      <c r="AK78">
        <v>0.77</v>
      </c>
      <c r="AL78">
        <v>49.56</v>
      </c>
      <c r="AM78">
        <v>80.83</v>
      </c>
      <c r="AN78">
        <v>21.65</v>
      </c>
      <c r="AO78">
        <v>14.43</v>
      </c>
      <c r="AP78">
        <v>0</v>
      </c>
      <c r="AQ78">
        <v>27.38</v>
      </c>
      <c r="AR78">
        <v>21.72</v>
      </c>
      <c r="AS78">
        <v>49.73</v>
      </c>
      <c r="AT78">
        <v>37.799999999999997</v>
      </c>
      <c r="AU78">
        <v>96.23</v>
      </c>
      <c r="AV78">
        <v>190.16</v>
      </c>
      <c r="AW78">
        <v>36.57</v>
      </c>
      <c r="AX78">
        <v>1.42</v>
      </c>
      <c r="AY78">
        <v>49.56</v>
      </c>
      <c r="AZ78">
        <v>0.96</v>
      </c>
      <c r="BA78">
        <v>0.4</v>
      </c>
      <c r="BB78">
        <v>0.52</v>
      </c>
      <c r="BC78">
        <v>0.96</v>
      </c>
      <c r="BD78">
        <v>0.96</v>
      </c>
      <c r="BE78">
        <v>1.01</v>
      </c>
      <c r="BF78">
        <v>0.96</v>
      </c>
      <c r="BG78">
        <v>0.61</v>
      </c>
      <c r="BH78">
        <v>0.61</v>
      </c>
      <c r="BI78">
        <v>0</v>
      </c>
      <c r="BJ78">
        <v>2.89</v>
      </c>
      <c r="BK78">
        <v>24.06</v>
      </c>
      <c r="BL78">
        <v>22.69</v>
      </c>
      <c r="BM78">
        <v>60.14</v>
      </c>
      <c r="BN78">
        <v>0</v>
      </c>
      <c r="BO78">
        <v>0</v>
      </c>
      <c r="BP78">
        <v>7</v>
      </c>
      <c r="BQ78">
        <v>3</v>
      </c>
    </row>
    <row r="79" spans="7:69">
      <c r="G79" t="s">
        <v>121</v>
      </c>
      <c r="H79" s="115">
        <v>447.71999999999991</v>
      </c>
      <c r="I79" s="88">
        <v>281.83</v>
      </c>
      <c r="J79" s="88">
        <v>368.51</v>
      </c>
      <c r="K79" s="88">
        <v>0.96</v>
      </c>
      <c r="L79" s="88">
        <v>1.42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20.69</v>
      </c>
      <c r="X79">
        <v>2.89</v>
      </c>
      <c r="Y79">
        <v>12.7</v>
      </c>
      <c r="Z79">
        <v>9.31</v>
      </c>
      <c r="AA79">
        <v>28.41</v>
      </c>
      <c r="AB79">
        <v>0.96</v>
      </c>
      <c r="AC79">
        <v>0</v>
      </c>
      <c r="AD79">
        <v>166.72</v>
      </c>
      <c r="AE79">
        <v>0</v>
      </c>
      <c r="AF79">
        <v>0</v>
      </c>
      <c r="AG79">
        <v>0</v>
      </c>
      <c r="AH79">
        <v>0</v>
      </c>
      <c r="AI79">
        <v>59.55</v>
      </c>
      <c r="AJ79">
        <v>0</v>
      </c>
      <c r="AK79">
        <v>0.77</v>
      </c>
      <c r="AL79">
        <v>49.56</v>
      </c>
      <c r="AM79">
        <v>80.83</v>
      </c>
      <c r="AN79">
        <v>21.65</v>
      </c>
      <c r="AO79">
        <v>14.43</v>
      </c>
      <c r="AP79">
        <v>0</v>
      </c>
      <c r="AQ79">
        <v>27.38</v>
      </c>
      <c r="AR79">
        <v>21.72</v>
      </c>
      <c r="AS79">
        <v>49.73</v>
      </c>
      <c r="AT79">
        <v>37.799999999999997</v>
      </c>
      <c r="AU79">
        <v>96.23</v>
      </c>
      <c r="AV79">
        <v>190.16</v>
      </c>
      <c r="AW79">
        <v>36.57</v>
      </c>
      <c r="AX79">
        <v>1.42</v>
      </c>
      <c r="AY79">
        <v>49.56</v>
      </c>
      <c r="AZ79">
        <v>0.96</v>
      </c>
      <c r="BA79">
        <v>0.4</v>
      </c>
      <c r="BB79">
        <v>0.52</v>
      </c>
      <c r="BC79">
        <v>0.96</v>
      </c>
      <c r="BD79">
        <v>0.96</v>
      </c>
      <c r="BE79">
        <v>1.01</v>
      </c>
      <c r="BF79">
        <v>0.89</v>
      </c>
      <c r="BG79">
        <v>0.61</v>
      </c>
      <c r="BH79">
        <v>0.61</v>
      </c>
      <c r="BI79">
        <v>2.89</v>
      </c>
      <c r="BJ79">
        <v>0</v>
      </c>
      <c r="BK79">
        <v>24.06</v>
      </c>
      <c r="BL79">
        <v>22.69</v>
      </c>
      <c r="BM79">
        <v>60.14</v>
      </c>
      <c r="BN79">
        <v>0</v>
      </c>
      <c r="BO79">
        <v>0</v>
      </c>
      <c r="BP79">
        <v>3.29</v>
      </c>
      <c r="BQ79">
        <v>1.41</v>
      </c>
    </row>
    <row r="80" spans="7:69">
      <c r="G80" t="s">
        <v>122</v>
      </c>
      <c r="H80" s="115">
        <v>445.89999999999992</v>
      </c>
      <c r="I80" s="88">
        <v>281.04999999999995</v>
      </c>
      <c r="J80" s="88">
        <v>368.51</v>
      </c>
      <c r="K80" s="88">
        <v>0.96</v>
      </c>
      <c r="L80" s="88">
        <v>1.42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20.69</v>
      </c>
      <c r="X80">
        <v>2.89</v>
      </c>
      <c r="Y80">
        <v>12.7</v>
      </c>
      <c r="Z80">
        <v>9.31</v>
      </c>
      <c r="AA80">
        <v>28.41</v>
      </c>
      <c r="AB80">
        <v>0.96</v>
      </c>
      <c r="AC80">
        <v>0</v>
      </c>
      <c r="AD80">
        <v>166.72</v>
      </c>
      <c r="AE80">
        <v>0</v>
      </c>
      <c r="AF80">
        <v>0</v>
      </c>
      <c r="AG80">
        <v>0</v>
      </c>
      <c r="AH80">
        <v>0</v>
      </c>
      <c r="AI80">
        <v>59.55</v>
      </c>
      <c r="AJ80">
        <v>0</v>
      </c>
      <c r="AK80">
        <v>0.77</v>
      </c>
      <c r="AL80">
        <v>49.56</v>
      </c>
      <c r="AM80">
        <v>80.83</v>
      </c>
      <c r="AN80">
        <v>21.65</v>
      </c>
      <c r="AO80">
        <v>14.43</v>
      </c>
      <c r="AP80">
        <v>0</v>
      </c>
      <c r="AQ80">
        <v>27.38</v>
      </c>
      <c r="AR80">
        <v>21.72</v>
      </c>
      <c r="AS80">
        <v>49.73</v>
      </c>
      <c r="AT80">
        <v>37.799999999999997</v>
      </c>
      <c r="AU80">
        <v>96.23</v>
      </c>
      <c r="AV80">
        <v>190.16</v>
      </c>
      <c r="AW80">
        <v>36.57</v>
      </c>
      <c r="AX80">
        <v>1.42</v>
      </c>
      <c r="AY80">
        <v>49.56</v>
      </c>
      <c r="AZ80">
        <v>0.96</v>
      </c>
      <c r="BA80">
        <v>0.4</v>
      </c>
      <c r="BB80">
        <v>0.52</v>
      </c>
      <c r="BC80">
        <v>0.96</v>
      </c>
      <c r="BD80">
        <v>0.96</v>
      </c>
      <c r="BE80">
        <v>1.01</v>
      </c>
      <c r="BF80">
        <v>0.89</v>
      </c>
      <c r="BG80">
        <v>0.61</v>
      </c>
      <c r="BH80">
        <v>0.61</v>
      </c>
      <c r="BI80">
        <v>2.89</v>
      </c>
      <c r="BJ80">
        <v>0</v>
      </c>
      <c r="BK80">
        <v>24.06</v>
      </c>
      <c r="BL80">
        <v>22.69</v>
      </c>
      <c r="BM80">
        <v>60.14</v>
      </c>
      <c r="BN80">
        <v>0</v>
      </c>
      <c r="BO80">
        <v>0</v>
      </c>
      <c r="BP80">
        <v>1.47</v>
      </c>
      <c r="BQ80">
        <v>0.63</v>
      </c>
    </row>
    <row r="81" spans="7:69">
      <c r="G81" t="s">
        <v>123</v>
      </c>
      <c r="H81" s="115">
        <v>444.7999999999999</v>
      </c>
      <c r="I81" s="88">
        <v>280.58</v>
      </c>
      <c r="J81" s="88">
        <v>368.51</v>
      </c>
      <c r="K81" s="88">
        <v>0.96</v>
      </c>
      <c r="L81" s="88">
        <v>1.42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20.69</v>
      </c>
      <c r="X81">
        <v>2.89</v>
      </c>
      <c r="Y81">
        <v>12.7</v>
      </c>
      <c r="Z81">
        <v>9.31</v>
      </c>
      <c r="AA81">
        <v>28.41</v>
      </c>
      <c r="AB81">
        <v>0.96</v>
      </c>
      <c r="AC81">
        <v>0</v>
      </c>
      <c r="AD81">
        <v>166.72</v>
      </c>
      <c r="AE81">
        <v>0</v>
      </c>
      <c r="AF81">
        <v>0</v>
      </c>
      <c r="AG81">
        <v>0</v>
      </c>
      <c r="AH81">
        <v>0</v>
      </c>
      <c r="AI81">
        <v>59.55</v>
      </c>
      <c r="AJ81">
        <v>0</v>
      </c>
      <c r="AK81">
        <v>0.77</v>
      </c>
      <c r="AL81">
        <v>49.56</v>
      </c>
      <c r="AM81">
        <v>80.83</v>
      </c>
      <c r="AN81">
        <v>21.65</v>
      </c>
      <c r="AO81">
        <v>14.43</v>
      </c>
      <c r="AP81">
        <v>0</v>
      </c>
      <c r="AQ81">
        <v>27.38</v>
      </c>
      <c r="AR81">
        <v>21.72</v>
      </c>
      <c r="AS81">
        <v>49.73</v>
      </c>
      <c r="AT81">
        <v>37.799999999999997</v>
      </c>
      <c r="AU81">
        <v>96.23</v>
      </c>
      <c r="AV81">
        <v>190.16</v>
      </c>
      <c r="AW81">
        <v>36.57</v>
      </c>
      <c r="AX81">
        <v>1.42</v>
      </c>
      <c r="AY81">
        <v>49.56</v>
      </c>
      <c r="AZ81">
        <v>0.96</v>
      </c>
      <c r="BA81">
        <v>0.4</v>
      </c>
      <c r="BB81">
        <v>0.52</v>
      </c>
      <c r="BC81">
        <v>0.96</v>
      </c>
      <c r="BD81">
        <v>0.96</v>
      </c>
      <c r="BE81">
        <v>1.01</v>
      </c>
      <c r="BF81">
        <v>0.89</v>
      </c>
      <c r="BG81">
        <v>0.61</v>
      </c>
      <c r="BH81">
        <v>0.61</v>
      </c>
      <c r="BI81">
        <v>2.89</v>
      </c>
      <c r="BJ81">
        <v>0</v>
      </c>
      <c r="BK81">
        <v>24.06</v>
      </c>
      <c r="BL81">
        <v>22.69</v>
      </c>
      <c r="BM81">
        <v>60.14</v>
      </c>
      <c r="BN81">
        <v>0</v>
      </c>
      <c r="BO81">
        <v>0</v>
      </c>
      <c r="BP81">
        <v>0.37</v>
      </c>
      <c r="BQ81">
        <v>0.16</v>
      </c>
    </row>
    <row r="82" spans="7:69">
      <c r="G82" t="s">
        <v>124</v>
      </c>
      <c r="H82" s="115">
        <v>444.42999999999989</v>
      </c>
      <c r="I82" s="88">
        <v>280.41999999999996</v>
      </c>
      <c r="J82" s="88">
        <v>368.51</v>
      </c>
      <c r="K82" s="88">
        <v>0.96</v>
      </c>
      <c r="L82" s="88">
        <v>1.42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20.69</v>
      </c>
      <c r="X82">
        <v>2.89</v>
      </c>
      <c r="Y82">
        <v>12.7</v>
      </c>
      <c r="Z82">
        <v>9.31</v>
      </c>
      <c r="AA82">
        <v>28.41</v>
      </c>
      <c r="AB82">
        <v>0.96</v>
      </c>
      <c r="AC82">
        <v>0</v>
      </c>
      <c r="AD82">
        <v>166.72</v>
      </c>
      <c r="AE82">
        <v>0</v>
      </c>
      <c r="AF82">
        <v>0</v>
      </c>
      <c r="AG82">
        <v>0</v>
      </c>
      <c r="AH82">
        <v>0</v>
      </c>
      <c r="AI82">
        <v>59.55</v>
      </c>
      <c r="AJ82">
        <v>0</v>
      </c>
      <c r="AK82">
        <v>0.77</v>
      </c>
      <c r="AL82">
        <v>49.56</v>
      </c>
      <c r="AM82">
        <v>80.83</v>
      </c>
      <c r="AN82">
        <v>21.65</v>
      </c>
      <c r="AO82">
        <v>14.43</v>
      </c>
      <c r="AP82">
        <v>0</v>
      </c>
      <c r="AQ82">
        <v>27.38</v>
      </c>
      <c r="AR82">
        <v>21.72</v>
      </c>
      <c r="AS82">
        <v>49.73</v>
      </c>
      <c r="AT82">
        <v>37.799999999999997</v>
      </c>
      <c r="AU82">
        <v>96.23</v>
      </c>
      <c r="AV82">
        <v>190.16</v>
      </c>
      <c r="AW82">
        <v>36.57</v>
      </c>
      <c r="AX82">
        <v>1.42</v>
      </c>
      <c r="AY82">
        <v>49.56</v>
      </c>
      <c r="AZ82">
        <v>0.96</v>
      </c>
      <c r="BA82">
        <v>0.4</v>
      </c>
      <c r="BB82">
        <v>0.52</v>
      </c>
      <c r="BC82">
        <v>0.96</v>
      </c>
      <c r="BD82">
        <v>0.96</v>
      </c>
      <c r="BE82">
        <v>1.01</v>
      </c>
      <c r="BF82">
        <v>0.89</v>
      </c>
      <c r="BG82">
        <v>0.61</v>
      </c>
      <c r="BH82">
        <v>0.61</v>
      </c>
      <c r="BI82">
        <v>2.89</v>
      </c>
      <c r="BJ82">
        <v>0</v>
      </c>
      <c r="BK82">
        <v>24.06</v>
      </c>
      <c r="BL82">
        <v>22.69</v>
      </c>
      <c r="BM82">
        <v>60.14</v>
      </c>
      <c r="BN82">
        <v>0</v>
      </c>
      <c r="BO82">
        <v>0</v>
      </c>
      <c r="BP82">
        <v>0</v>
      </c>
      <c r="BQ82">
        <v>0</v>
      </c>
    </row>
    <row r="83" spans="7:69">
      <c r="G83" t="s">
        <v>125</v>
      </c>
      <c r="H83" s="115">
        <v>444.2399999999999</v>
      </c>
      <c r="I83" s="88">
        <v>280.41999999999996</v>
      </c>
      <c r="J83" s="88">
        <v>355.81</v>
      </c>
      <c r="K83" s="88">
        <v>0.96</v>
      </c>
      <c r="L83" s="88">
        <v>1.42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20.69</v>
      </c>
      <c r="X83">
        <v>2.89</v>
      </c>
      <c r="Y83">
        <v>0</v>
      </c>
      <c r="Z83">
        <v>9.31</v>
      </c>
      <c r="AA83">
        <v>28.41</v>
      </c>
      <c r="AB83">
        <v>0.96</v>
      </c>
      <c r="AC83">
        <v>0</v>
      </c>
      <c r="AD83">
        <v>166.72</v>
      </c>
      <c r="AE83">
        <v>0</v>
      </c>
      <c r="AF83">
        <v>0</v>
      </c>
      <c r="AG83">
        <v>0</v>
      </c>
      <c r="AH83">
        <v>0</v>
      </c>
      <c r="AI83">
        <v>59.55</v>
      </c>
      <c r="AJ83">
        <v>0</v>
      </c>
      <c r="AK83">
        <v>0.77</v>
      </c>
      <c r="AL83">
        <v>49.56</v>
      </c>
      <c r="AM83">
        <v>80.83</v>
      </c>
      <c r="AN83">
        <v>21.65</v>
      </c>
      <c r="AO83">
        <v>14.43</v>
      </c>
      <c r="AP83">
        <v>0</v>
      </c>
      <c r="AQ83">
        <v>27.38</v>
      </c>
      <c r="AR83">
        <v>21.72</v>
      </c>
      <c r="AS83">
        <v>49.73</v>
      </c>
      <c r="AT83">
        <v>37.799999999999997</v>
      </c>
      <c r="AU83">
        <v>96.23</v>
      </c>
      <c r="AV83">
        <v>190.16</v>
      </c>
      <c r="AW83">
        <v>36.57</v>
      </c>
      <c r="AX83">
        <v>1.42</v>
      </c>
      <c r="AY83">
        <v>49.56</v>
      </c>
      <c r="AZ83">
        <v>0.77</v>
      </c>
      <c r="BA83">
        <v>0.4</v>
      </c>
      <c r="BB83">
        <v>0.52</v>
      </c>
      <c r="BC83">
        <v>0.96</v>
      </c>
      <c r="BD83">
        <v>0.96</v>
      </c>
      <c r="BE83">
        <v>1.01</v>
      </c>
      <c r="BF83">
        <v>0.89</v>
      </c>
      <c r="BG83">
        <v>0.61</v>
      </c>
      <c r="BH83">
        <v>0.61</v>
      </c>
      <c r="BI83">
        <v>2.89</v>
      </c>
      <c r="BJ83">
        <v>0</v>
      </c>
      <c r="BK83">
        <v>24.06</v>
      </c>
      <c r="BL83">
        <v>22.69</v>
      </c>
      <c r="BM83">
        <v>60.14</v>
      </c>
      <c r="BN83">
        <v>0</v>
      </c>
      <c r="BO83">
        <v>0</v>
      </c>
      <c r="BP83">
        <v>0</v>
      </c>
      <c r="BQ83">
        <v>0</v>
      </c>
    </row>
    <row r="84" spans="7:69">
      <c r="G84" t="s">
        <v>126</v>
      </c>
      <c r="H84" s="115">
        <v>444.2399999999999</v>
      </c>
      <c r="I84" s="88">
        <v>280.41999999999996</v>
      </c>
      <c r="J84" s="88">
        <v>355.81</v>
      </c>
      <c r="K84" s="88">
        <v>0.96</v>
      </c>
      <c r="L84" s="88">
        <v>1.42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20.69</v>
      </c>
      <c r="X84">
        <v>2.89</v>
      </c>
      <c r="Y84">
        <v>0</v>
      </c>
      <c r="Z84">
        <v>9.31</v>
      </c>
      <c r="AA84">
        <v>28.41</v>
      </c>
      <c r="AB84">
        <v>0.96</v>
      </c>
      <c r="AC84">
        <v>0</v>
      </c>
      <c r="AD84">
        <v>166.72</v>
      </c>
      <c r="AE84">
        <v>0</v>
      </c>
      <c r="AF84">
        <v>0</v>
      </c>
      <c r="AG84">
        <v>0</v>
      </c>
      <c r="AH84">
        <v>0</v>
      </c>
      <c r="AI84">
        <v>59.55</v>
      </c>
      <c r="AJ84">
        <v>0</v>
      </c>
      <c r="AK84">
        <v>0.77</v>
      </c>
      <c r="AL84">
        <v>49.56</v>
      </c>
      <c r="AM84">
        <v>80.83</v>
      </c>
      <c r="AN84">
        <v>21.65</v>
      </c>
      <c r="AO84">
        <v>14.43</v>
      </c>
      <c r="AP84">
        <v>0</v>
      </c>
      <c r="AQ84">
        <v>27.38</v>
      </c>
      <c r="AR84">
        <v>21.72</v>
      </c>
      <c r="AS84">
        <v>49.73</v>
      </c>
      <c r="AT84">
        <v>37.799999999999997</v>
      </c>
      <c r="AU84">
        <v>96.23</v>
      </c>
      <c r="AV84">
        <v>190.16</v>
      </c>
      <c r="AW84">
        <v>36.57</v>
      </c>
      <c r="AX84">
        <v>1.42</v>
      </c>
      <c r="AY84">
        <v>49.56</v>
      </c>
      <c r="AZ84">
        <v>0.77</v>
      </c>
      <c r="BA84">
        <v>0.4</v>
      </c>
      <c r="BB84">
        <v>0.52</v>
      </c>
      <c r="BC84">
        <v>0.96</v>
      </c>
      <c r="BD84">
        <v>0.96</v>
      </c>
      <c r="BE84">
        <v>1.01</v>
      </c>
      <c r="BF84">
        <v>0.89</v>
      </c>
      <c r="BG84">
        <v>0.61</v>
      </c>
      <c r="BH84">
        <v>0.61</v>
      </c>
      <c r="BI84">
        <v>2.89</v>
      </c>
      <c r="BJ84">
        <v>0</v>
      </c>
      <c r="BK84">
        <v>24.06</v>
      </c>
      <c r="BL84">
        <v>22.69</v>
      </c>
      <c r="BM84">
        <v>60.14</v>
      </c>
      <c r="BN84">
        <v>0</v>
      </c>
      <c r="BO84">
        <v>0</v>
      </c>
      <c r="BP84">
        <v>0</v>
      </c>
      <c r="BQ84">
        <v>0</v>
      </c>
    </row>
    <row r="85" spans="7:69">
      <c r="G85" t="s">
        <v>127</v>
      </c>
      <c r="H85" s="115">
        <v>444.2399999999999</v>
      </c>
      <c r="I85" s="88">
        <v>280.41999999999996</v>
      </c>
      <c r="J85" s="88">
        <v>355.81</v>
      </c>
      <c r="K85" s="88">
        <v>0.96</v>
      </c>
      <c r="L85" s="88">
        <v>1.42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20.69</v>
      </c>
      <c r="X85">
        <v>2.89</v>
      </c>
      <c r="Y85">
        <v>0</v>
      </c>
      <c r="Z85">
        <v>9.31</v>
      </c>
      <c r="AA85">
        <v>28.41</v>
      </c>
      <c r="AB85">
        <v>0.96</v>
      </c>
      <c r="AC85">
        <v>0</v>
      </c>
      <c r="AD85">
        <v>166.72</v>
      </c>
      <c r="AE85">
        <v>0</v>
      </c>
      <c r="AF85">
        <v>0</v>
      </c>
      <c r="AG85">
        <v>0</v>
      </c>
      <c r="AH85">
        <v>0</v>
      </c>
      <c r="AI85">
        <v>59.55</v>
      </c>
      <c r="AJ85">
        <v>0</v>
      </c>
      <c r="AK85">
        <v>0.77</v>
      </c>
      <c r="AL85">
        <v>49.56</v>
      </c>
      <c r="AM85">
        <v>80.83</v>
      </c>
      <c r="AN85">
        <v>21.65</v>
      </c>
      <c r="AO85">
        <v>14.43</v>
      </c>
      <c r="AP85">
        <v>0</v>
      </c>
      <c r="AQ85">
        <v>27.38</v>
      </c>
      <c r="AR85">
        <v>21.72</v>
      </c>
      <c r="AS85">
        <v>49.73</v>
      </c>
      <c r="AT85">
        <v>37.799999999999997</v>
      </c>
      <c r="AU85">
        <v>96.23</v>
      </c>
      <c r="AV85">
        <v>190.16</v>
      </c>
      <c r="AW85">
        <v>36.57</v>
      </c>
      <c r="AX85">
        <v>1.42</v>
      </c>
      <c r="AY85">
        <v>49.56</v>
      </c>
      <c r="AZ85">
        <v>0.77</v>
      </c>
      <c r="BA85">
        <v>0.4</v>
      </c>
      <c r="BB85">
        <v>0.52</v>
      </c>
      <c r="BC85">
        <v>0.96</v>
      </c>
      <c r="BD85">
        <v>0.96</v>
      </c>
      <c r="BE85">
        <v>1.01</v>
      </c>
      <c r="BF85">
        <v>0.89</v>
      </c>
      <c r="BG85">
        <v>0.61</v>
      </c>
      <c r="BH85">
        <v>0.61</v>
      </c>
      <c r="BI85">
        <v>2.89</v>
      </c>
      <c r="BJ85">
        <v>0</v>
      </c>
      <c r="BK85">
        <v>24.06</v>
      </c>
      <c r="BL85">
        <v>22.69</v>
      </c>
      <c r="BM85">
        <v>60.14</v>
      </c>
      <c r="BN85">
        <v>0</v>
      </c>
      <c r="BO85">
        <v>0</v>
      </c>
      <c r="BP85">
        <v>0</v>
      </c>
      <c r="BQ85">
        <v>0</v>
      </c>
    </row>
    <row r="86" spans="7:69">
      <c r="G86" t="s">
        <v>128</v>
      </c>
      <c r="H86" s="115">
        <v>444.2399999999999</v>
      </c>
      <c r="I86" s="88">
        <v>280.41999999999996</v>
      </c>
      <c r="J86" s="88">
        <v>355.81</v>
      </c>
      <c r="K86" s="88">
        <v>0.96</v>
      </c>
      <c r="L86" s="88">
        <v>1.42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20.69</v>
      </c>
      <c r="X86">
        <v>2.89</v>
      </c>
      <c r="Y86">
        <v>0</v>
      </c>
      <c r="Z86">
        <v>9.31</v>
      </c>
      <c r="AA86">
        <v>28.41</v>
      </c>
      <c r="AB86">
        <v>0.96</v>
      </c>
      <c r="AC86">
        <v>0</v>
      </c>
      <c r="AD86">
        <v>166.72</v>
      </c>
      <c r="AE86">
        <v>0</v>
      </c>
      <c r="AF86">
        <v>0</v>
      </c>
      <c r="AG86">
        <v>0</v>
      </c>
      <c r="AH86">
        <v>0</v>
      </c>
      <c r="AI86">
        <v>59.55</v>
      </c>
      <c r="AJ86">
        <v>0</v>
      </c>
      <c r="AK86">
        <v>0.77</v>
      </c>
      <c r="AL86">
        <v>49.56</v>
      </c>
      <c r="AM86">
        <v>80.83</v>
      </c>
      <c r="AN86">
        <v>21.65</v>
      </c>
      <c r="AO86">
        <v>14.43</v>
      </c>
      <c r="AP86">
        <v>0</v>
      </c>
      <c r="AQ86">
        <v>27.38</v>
      </c>
      <c r="AR86">
        <v>21.72</v>
      </c>
      <c r="AS86">
        <v>49.73</v>
      </c>
      <c r="AT86">
        <v>37.799999999999997</v>
      </c>
      <c r="AU86">
        <v>96.23</v>
      </c>
      <c r="AV86">
        <v>190.16</v>
      </c>
      <c r="AW86">
        <v>36.57</v>
      </c>
      <c r="AX86">
        <v>1.42</v>
      </c>
      <c r="AY86">
        <v>49.56</v>
      </c>
      <c r="AZ86">
        <v>0.77</v>
      </c>
      <c r="BA86">
        <v>0.4</v>
      </c>
      <c r="BB86">
        <v>0.52</v>
      </c>
      <c r="BC86">
        <v>0.96</v>
      </c>
      <c r="BD86">
        <v>0.96</v>
      </c>
      <c r="BE86">
        <v>1.01</v>
      </c>
      <c r="BF86">
        <v>0.89</v>
      </c>
      <c r="BG86">
        <v>0.61</v>
      </c>
      <c r="BH86">
        <v>0.61</v>
      </c>
      <c r="BI86">
        <v>2.89</v>
      </c>
      <c r="BJ86">
        <v>0</v>
      </c>
      <c r="BK86">
        <v>24.06</v>
      </c>
      <c r="BL86">
        <v>22.69</v>
      </c>
      <c r="BM86">
        <v>60.14</v>
      </c>
      <c r="BN86">
        <v>0</v>
      </c>
      <c r="BO86">
        <v>0</v>
      </c>
      <c r="BP86">
        <v>0</v>
      </c>
      <c r="BQ86">
        <v>0</v>
      </c>
    </row>
    <row r="87" spans="7:69">
      <c r="G87" t="s">
        <v>129</v>
      </c>
      <c r="H87" s="115">
        <v>444.1699999999999</v>
      </c>
      <c r="I87" s="88">
        <v>312.08</v>
      </c>
      <c r="J87" s="88">
        <v>355.81</v>
      </c>
      <c r="K87" s="88">
        <v>0.96</v>
      </c>
      <c r="L87" s="88">
        <v>1.42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20.69</v>
      </c>
      <c r="X87">
        <v>2.89</v>
      </c>
      <c r="Y87">
        <v>0</v>
      </c>
      <c r="Z87">
        <v>9.31</v>
      </c>
      <c r="AA87">
        <v>28.41</v>
      </c>
      <c r="AB87">
        <v>0.96</v>
      </c>
      <c r="AC87">
        <v>0</v>
      </c>
      <c r="AD87">
        <v>166.72</v>
      </c>
      <c r="AE87">
        <v>0</v>
      </c>
      <c r="AF87">
        <v>0</v>
      </c>
      <c r="AG87">
        <v>0</v>
      </c>
      <c r="AH87">
        <v>0</v>
      </c>
      <c r="AI87">
        <v>59.55</v>
      </c>
      <c r="AJ87">
        <v>0</v>
      </c>
      <c r="AK87">
        <v>0.77</v>
      </c>
      <c r="AL87">
        <v>49.56</v>
      </c>
      <c r="AM87">
        <v>80.83</v>
      </c>
      <c r="AN87">
        <v>21.65</v>
      </c>
      <c r="AO87">
        <v>14.43</v>
      </c>
      <c r="AP87">
        <v>14.43</v>
      </c>
      <c r="AQ87">
        <v>27.38</v>
      </c>
      <c r="AR87">
        <v>21.72</v>
      </c>
      <c r="AS87">
        <v>66.959999999999994</v>
      </c>
      <c r="AT87">
        <v>37.799999999999997</v>
      </c>
      <c r="AU87">
        <v>96.23</v>
      </c>
      <c r="AV87">
        <v>190.16</v>
      </c>
      <c r="AW87">
        <v>36.57</v>
      </c>
      <c r="AX87">
        <v>1.42</v>
      </c>
      <c r="AY87">
        <v>49.56</v>
      </c>
      <c r="AZ87">
        <v>0.77</v>
      </c>
      <c r="BA87">
        <v>0.4</v>
      </c>
      <c r="BB87">
        <v>0.52</v>
      </c>
      <c r="BC87">
        <v>0.96</v>
      </c>
      <c r="BD87">
        <v>0.96</v>
      </c>
      <c r="BE87">
        <v>1.01</v>
      </c>
      <c r="BF87">
        <v>0.82</v>
      </c>
      <c r="BG87">
        <v>0.61</v>
      </c>
      <c r="BH87">
        <v>0.61</v>
      </c>
      <c r="BI87">
        <v>2.89</v>
      </c>
      <c r="BJ87">
        <v>0</v>
      </c>
      <c r="BK87">
        <v>24.06</v>
      </c>
      <c r="BL87">
        <v>22.69</v>
      </c>
      <c r="BM87">
        <v>60.14</v>
      </c>
      <c r="BN87">
        <v>0</v>
      </c>
      <c r="BO87">
        <v>0</v>
      </c>
      <c r="BP87">
        <v>0</v>
      </c>
      <c r="BQ87">
        <v>0</v>
      </c>
    </row>
    <row r="88" spans="7:69">
      <c r="G88" t="s">
        <v>130</v>
      </c>
      <c r="H88" s="115">
        <v>444.1699999999999</v>
      </c>
      <c r="I88" s="88">
        <v>312.08</v>
      </c>
      <c r="J88" s="88">
        <v>351.97</v>
      </c>
      <c r="K88" s="88">
        <v>0.96</v>
      </c>
      <c r="L88" s="88">
        <v>1.42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16.850000000000001</v>
      </c>
      <c r="X88">
        <v>2.89</v>
      </c>
      <c r="Y88">
        <v>0</v>
      </c>
      <c r="Z88">
        <v>9.31</v>
      </c>
      <c r="AA88">
        <v>28.41</v>
      </c>
      <c r="AB88">
        <v>0.96</v>
      </c>
      <c r="AC88">
        <v>0</v>
      </c>
      <c r="AD88">
        <v>166.72</v>
      </c>
      <c r="AE88">
        <v>0</v>
      </c>
      <c r="AF88">
        <v>0</v>
      </c>
      <c r="AG88">
        <v>0</v>
      </c>
      <c r="AH88">
        <v>0</v>
      </c>
      <c r="AI88">
        <v>59.55</v>
      </c>
      <c r="AJ88">
        <v>0</v>
      </c>
      <c r="AK88">
        <v>0.77</v>
      </c>
      <c r="AL88">
        <v>49.56</v>
      </c>
      <c r="AM88">
        <v>80.83</v>
      </c>
      <c r="AN88">
        <v>21.65</v>
      </c>
      <c r="AO88">
        <v>14.43</v>
      </c>
      <c r="AP88">
        <v>14.43</v>
      </c>
      <c r="AQ88">
        <v>27.38</v>
      </c>
      <c r="AR88">
        <v>21.72</v>
      </c>
      <c r="AS88">
        <v>66.959999999999994</v>
      </c>
      <c r="AT88">
        <v>37.799999999999997</v>
      </c>
      <c r="AU88">
        <v>96.23</v>
      </c>
      <c r="AV88">
        <v>190.16</v>
      </c>
      <c r="AW88">
        <v>36.57</v>
      </c>
      <c r="AX88">
        <v>1.42</v>
      </c>
      <c r="AY88">
        <v>49.56</v>
      </c>
      <c r="AZ88">
        <v>0.77</v>
      </c>
      <c r="BA88">
        <v>0.4</v>
      </c>
      <c r="BB88">
        <v>0.52</v>
      </c>
      <c r="BC88">
        <v>0.96</v>
      </c>
      <c r="BD88">
        <v>0.96</v>
      </c>
      <c r="BE88">
        <v>1.01</v>
      </c>
      <c r="BF88">
        <v>0.82</v>
      </c>
      <c r="BG88">
        <v>0.61</v>
      </c>
      <c r="BH88">
        <v>0.61</v>
      </c>
      <c r="BI88">
        <v>2.89</v>
      </c>
      <c r="BJ88">
        <v>0</v>
      </c>
      <c r="BK88">
        <v>24.06</v>
      </c>
      <c r="BL88">
        <v>22.69</v>
      </c>
      <c r="BM88">
        <v>60.14</v>
      </c>
      <c r="BN88">
        <v>0</v>
      </c>
      <c r="BO88">
        <v>0</v>
      </c>
      <c r="BP88">
        <v>0</v>
      </c>
      <c r="BQ88">
        <v>0</v>
      </c>
    </row>
    <row r="89" spans="7:69">
      <c r="G89" t="s">
        <v>131</v>
      </c>
      <c r="H89" s="115">
        <v>444.1699999999999</v>
      </c>
      <c r="I89" s="88">
        <v>312.08</v>
      </c>
      <c r="J89" s="88">
        <v>351.97</v>
      </c>
      <c r="K89" s="88">
        <v>0.96</v>
      </c>
      <c r="L89" s="88">
        <v>1.42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16.850000000000001</v>
      </c>
      <c r="X89">
        <v>2.89</v>
      </c>
      <c r="Y89">
        <v>0</v>
      </c>
      <c r="Z89">
        <v>9.31</v>
      </c>
      <c r="AA89">
        <v>28.41</v>
      </c>
      <c r="AB89">
        <v>0.96</v>
      </c>
      <c r="AC89">
        <v>0</v>
      </c>
      <c r="AD89">
        <v>166.72</v>
      </c>
      <c r="AE89">
        <v>0</v>
      </c>
      <c r="AF89">
        <v>0</v>
      </c>
      <c r="AG89">
        <v>0</v>
      </c>
      <c r="AH89">
        <v>0</v>
      </c>
      <c r="AI89">
        <v>59.55</v>
      </c>
      <c r="AJ89">
        <v>0</v>
      </c>
      <c r="AK89">
        <v>0.77</v>
      </c>
      <c r="AL89">
        <v>49.56</v>
      </c>
      <c r="AM89">
        <v>80.83</v>
      </c>
      <c r="AN89">
        <v>21.65</v>
      </c>
      <c r="AO89">
        <v>14.43</v>
      </c>
      <c r="AP89">
        <v>14.43</v>
      </c>
      <c r="AQ89">
        <v>27.38</v>
      </c>
      <c r="AR89">
        <v>21.72</v>
      </c>
      <c r="AS89">
        <v>66.959999999999994</v>
      </c>
      <c r="AT89">
        <v>37.799999999999997</v>
      </c>
      <c r="AU89">
        <v>96.23</v>
      </c>
      <c r="AV89">
        <v>190.16</v>
      </c>
      <c r="AW89">
        <v>36.57</v>
      </c>
      <c r="AX89">
        <v>1.42</v>
      </c>
      <c r="AY89">
        <v>49.56</v>
      </c>
      <c r="AZ89">
        <v>0.77</v>
      </c>
      <c r="BA89">
        <v>0.4</v>
      </c>
      <c r="BB89">
        <v>0.52</v>
      </c>
      <c r="BC89">
        <v>0.96</v>
      </c>
      <c r="BD89">
        <v>0.96</v>
      </c>
      <c r="BE89">
        <v>1.01</v>
      </c>
      <c r="BF89">
        <v>0.82</v>
      </c>
      <c r="BG89">
        <v>0.61</v>
      </c>
      <c r="BH89">
        <v>0.61</v>
      </c>
      <c r="BI89">
        <v>2.89</v>
      </c>
      <c r="BJ89">
        <v>0</v>
      </c>
      <c r="BK89">
        <v>24.06</v>
      </c>
      <c r="BL89">
        <v>22.69</v>
      </c>
      <c r="BM89">
        <v>60.14</v>
      </c>
      <c r="BN89">
        <v>0</v>
      </c>
      <c r="BO89">
        <v>0</v>
      </c>
      <c r="BP89">
        <v>0</v>
      </c>
      <c r="BQ89">
        <v>0</v>
      </c>
    </row>
    <row r="90" spans="7:69">
      <c r="G90" t="s">
        <v>132</v>
      </c>
      <c r="H90" s="115">
        <v>444.1699999999999</v>
      </c>
      <c r="I90" s="88">
        <v>312.08</v>
      </c>
      <c r="J90" s="88">
        <v>351.97</v>
      </c>
      <c r="K90" s="88">
        <v>0.96</v>
      </c>
      <c r="L90" s="88">
        <v>1.42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16.850000000000001</v>
      </c>
      <c r="X90">
        <v>2.89</v>
      </c>
      <c r="Y90">
        <v>0</v>
      </c>
      <c r="Z90">
        <v>9.31</v>
      </c>
      <c r="AA90">
        <v>28.41</v>
      </c>
      <c r="AB90">
        <v>0.96</v>
      </c>
      <c r="AC90">
        <v>0</v>
      </c>
      <c r="AD90">
        <v>166.72</v>
      </c>
      <c r="AE90">
        <v>0</v>
      </c>
      <c r="AF90">
        <v>0</v>
      </c>
      <c r="AG90">
        <v>0</v>
      </c>
      <c r="AH90">
        <v>0</v>
      </c>
      <c r="AI90">
        <v>59.55</v>
      </c>
      <c r="AJ90">
        <v>0</v>
      </c>
      <c r="AK90">
        <v>0.77</v>
      </c>
      <c r="AL90">
        <v>49.56</v>
      </c>
      <c r="AM90">
        <v>80.83</v>
      </c>
      <c r="AN90">
        <v>21.65</v>
      </c>
      <c r="AO90">
        <v>14.43</v>
      </c>
      <c r="AP90">
        <v>14.43</v>
      </c>
      <c r="AQ90">
        <v>27.38</v>
      </c>
      <c r="AR90">
        <v>21.72</v>
      </c>
      <c r="AS90">
        <v>66.959999999999994</v>
      </c>
      <c r="AT90">
        <v>37.799999999999997</v>
      </c>
      <c r="AU90">
        <v>96.23</v>
      </c>
      <c r="AV90">
        <v>190.16</v>
      </c>
      <c r="AW90">
        <v>36.57</v>
      </c>
      <c r="AX90">
        <v>1.42</v>
      </c>
      <c r="AY90">
        <v>49.56</v>
      </c>
      <c r="AZ90">
        <v>0.77</v>
      </c>
      <c r="BA90">
        <v>0.4</v>
      </c>
      <c r="BB90">
        <v>0.52</v>
      </c>
      <c r="BC90">
        <v>0.96</v>
      </c>
      <c r="BD90">
        <v>0.96</v>
      </c>
      <c r="BE90">
        <v>1.01</v>
      </c>
      <c r="BF90">
        <v>0.82</v>
      </c>
      <c r="BG90">
        <v>0.61</v>
      </c>
      <c r="BH90">
        <v>0.61</v>
      </c>
      <c r="BI90">
        <v>2.89</v>
      </c>
      <c r="BJ90">
        <v>0</v>
      </c>
      <c r="BK90">
        <v>24.06</v>
      </c>
      <c r="BL90">
        <v>22.69</v>
      </c>
      <c r="BM90">
        <v>60.14</v>
      </c>
      <c r="BN90">
        <v>0</v>
      </c>
      <c r="BO90">
        <v>0</v>
      </c>
      <c r="BP90">
        <v>0</v>
      </c>
      <c r="BQ90">
        <v>0</v>
      </c>
    </row>
    <row r="91" spans="7:69">
      <c r="G91" t="s">
        <v>133</v>
      </c>
      <c r="H91" s="115">
        <v>605.17000000000007</v>
      </c>
      <c r="I91" s="88">
        <v>366.43</v>
      </c>
      <c r="J91" s="88">
        <v>364.67</v>
      </c>
      <c r="K91" s="88">
        <v>0.96</v>
      </c>
      <c r="L91" s="88">
        <v>1.42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16.850000000000001</v>
      </c>
      <c r="X91">
        <v>2.89</v>
      </c>
      <c r="Y91">
        <v>12.7</v>
      </c>
      <c r="Z91">
        <v>7.27</v>
      </c>
      <c r="AA91">
        <v>28.41</v>
      </c>
      <c r="AB91">
        <v>0.96</v>
      </c>
      <c r="AC91">
        <v>0</v>
      </c>
      <c r="AD91">
        <v>166.72</v>
      </c>
      <c r="AE91">
        <v>94.19</v>
      </c>
      <c r="AF91">
        <v>68.849999999999994</v>
      </c>
      <c r="AG91">
        <v>31.4</v>
      </c>
      <c r="AH91">
        <v>22.95</v>
      </c>
      <c r="AI91">
        <v>59.55</v>
      </c>
      <c r="AJ91">
        <v>0</v>
      </c>
      <c r="AK91">
        <v>0.77</v>
      </c>
      <c r="AL91">
        <v>49.56</v>
      </c>
      <c r="AM91">
        <v>80.83</v>
      </c>
      <c r="AN91">
        <v>21.65</v>
      </c>
      <c r="AO91">
        <v>14.43</v>
      </c>
      <c r="AP91">
        <v>14.43</v>
      </c>
      <c r="AQ91">
        <v>27.38</v>
      </c>
      <c r="AR91">
        <v>21.72</v>
      </c>
      <c r="AS91">
        <v>66.959999999999994</v>
      </c>
      <c r="AT91">
        <v>37.799999999999997</v>
      </c>
      <c r="AU91">
        <v>96.23</v>
      </c>
      <c r="AV91">
        <v>190.16</v>
      </c>
      <c r="AW91">
        <v>36.57</v>
      </c>
      <c r="AX91">
        <v>1.42</v>
      </c>
      <c r="AY91">
        <v>49.56</v>
      </c>
      <c r="AZ91">
        <v>0.77</v>
      </c>
      <c r="BA91">
        <v>0.4</v>
      </c>
      <c r="BB91">
        <v>0.52</v>
      </c>
      <c r="BC91">
        <v>0.96</v>
      </c>
      <c r="BD91">
        <v>0.96</v>
      </c>
      <c r="BE91">
        <v>1.01</v>
      </c>
      <c r="BF91">
        <v>0.82</v>
      </c>
      <c r="BG91">
        <v>0.61</v>
      </c>
      <c r="BH91">
        <v>0.61</v>
      </c>
      <c r="BI91">
        <v>2.89</v>
      </c>
      <c r="BJ91">
        <v>0</v>
      </c>
      <c r="BK91">
        <v>24.06</v>
      </c>
      <c r="BL91">
        <v>22.69</v>
      </c>
      <c r="BM91">
        <v>60.14</v>
      </c>
      <c r="BN91">
        <v>0</v>
      </c>
      <c r="BO91">
        <v>0</v>
      </c>
      <c r="BP91">
        <v>0</v>
      </c>
      <c r="BQ91">
        <v>0</v>
      </c>
    </row>
    <row r="92" spans="7:69">
      <c r="G92" t="s">
        <v>134</v>
      </c>
      <c r="H92" s="115">
        <v>605.17000000000007</v>
      </c>
      <c r="I92" s="88">
        <v>366.43</v>
      </c>
      <c r="J92" s="88">
        <v>364.67</v>
      </c>
      <c r="K92" s="88">
        <v>0.96</v>
      </c>
      <c r="L92" s="88">
        <v>1.42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16.850000000000001</v>
      </c>
      <c r="X92">
        <v>2.89</v>
      </c>
      <c r="Y92">
        <v>12.7</v>
      </c>
      <c r="Z92">
        <v>7.27</v>
      </c>
      <c r="AA92">
        <v>28.41</v>
      </c>
      <c r="AB92">
        <v>0.96</v>
      </c>
      <c r="AC92">
        <v>0</v>
      </c>
      <c r="AD92">
        <v>166.72</v>
      </c>
      <c r="AE92">
        <v>94.19</v>
      </c>
      <c r="AF92">
        <v>68.849999999999994</v>
      </c>
      <c r="AG92">
        <v>31.4</v>
      </c>
      <c r="AH92">
        <v>22.95</v>
      </c>
      <c r="AI92">
        <v>59.55</v>
      </c>
      <c r="AJ92">
        <v>0</v>
      </c>
      <c r="AK92">
        <v>0.77</v>
      </c>
      <c r="AL92">
        <v>49.56</v>
      </c>
      <c r="AM92">
        <v>80.83</v>
      </c>
      <c r="AN92">
        <v>21.65</v>
      </c>
      <c r="AO92">
        <v>14.43</v>
      </c>
      <c r="AP92">
        <v>14.43</v>
      </c>
      <c r="AQ92">
        <v>27.38</v>
      </c>
      <c r="AR92">
        <v>21.72</v>
      </c>
      <c r="AS92">
        <v>66.959999999999994</v>
      </c>
      <c r="AT92">
        <v>37.799999999999997</v>
      </c>
      <c r="AU92">
        <v>96.23</v>
      </c>
      <c r="AV92">
        <v>190.16</v>
      </c>
      <c r="AW92">
        <v>36.57</v>
      </c>
      <c r="AX92">
        <v>1.42</v>
      </c>
      <c r="AY92">
        <v>49.56</v>
      </c>
      <c r="AZ92">
        <v>0.77</v>
      </c>
      <c r="BA92">
        <v>0.4</v>
      </c>
      <c r="BB92">
        <v>0.52</v>
      </c>
      <c r="BC92">
        <v>0.96</v>
      </c>
      <c r="BD92">
        <v>0.96</v>
      </c>
      <c r="BE92">
        <v>1.01</v>
      </c>
      <c r="BF92">
        <v>0.82</v>
      </c>
      <c r="BG92">
        <v>0.61</v>
      </c>
      <c r="BH92">
        <v>0.61</v>
      </c>
      <c r="BI92">
        <v>2.89</v>
      </c>
      <c r="BJ92">
        <v>0</v>
      </c>
      <c r="BK92">
        <v>24.06</v>
      </c>
      <c r="BL92">
        <v>22.69</v>
      </c>
      <c r="BM92">
        <v>60.14</v>
      </c>
      <c r="BN92">
        <v>0</v>
      </c>
      <c r="BO92">
        <v>0</v>
      </c>
      <c r="BP92">
        <v>0</v>
      </c>
      <c r="BQ92">
        <v>0</v>
      </c>
    </row>
    <row r="93" spans="7:69">
      <c r="G93" t="s">
        <v>135</v>
      </c>
      <c r="H93" s="115">
        <v>605.17000000000007</v>
      </c>
      <c r="I93" s="88">
        <v>366.43</v>
      </c>
      <c r="J93" s="88">
        <v>364.67</v>
      </c>
      <c r="K93" s="88">
        <v>0.96</v>
      </c>
      <c r="L93" s="88">
        <v>1.42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16.850000000000001</v>
      </c>
      <c r="X93">
        <v>2.89</v>
      </c>
      <c r="Y93">
        <v>12.7</v>
      </c>
      <c r="Z93">
        <v>7.27</v>
      </c>
      <c r="AA93">
        <v>28.41</v>
      </c>
      <c r="AB93">
        <v>0.96</v>
      </c>
      <c r="AC93">
        <v>0</v>
      </c>
      <c r="AD93">
        <v>166.72</v>
      </c>
      <c r="AE93">
        <v>94.19</v>
      </c>
      <c r="AF93">
        <v>68.849999999999994</v>
      </c>
      <c r="AG93">
        <v>31.4</v>
      </c>
      <c r="AH93">
        <v>22.95</v>
      </c>
      <c r="AI93">
        <v>59.55</v>
      </c>
      <c r="AJ93">
        <v>0</v>
      </c>
      <c r="AK93">
        <v>0.77</v>
      </c>
      <c r="AL93">
        <v>49.56</v>
      </c>
      <c r="AM93">
        <v>80.83</v>
      </c>
      <c r="AN93">
        <v>21.65</v>
      </c>
      <c r="AO93">
        <v>14.43</v>
      </c>
      <c r="AP93">
        <v>14.43</v>
      </c>
      <c r="AQ93">
        <v>27.38</v>
      </c>
      <c r="AR93">
        <v>21.72</v>
      </c>
      <c r="AS93">
        <v>66.959999999999994</v>
      </c>
      <c r="AT93">
        <v>37.799999999999997</v>
      </c>
      <c r="AU93">
        <v>96.23</v>
      </c>
      <c r="AV93">
        <v>190.16</v>
      </c>
      <c r="AW93">
        <v>36.57</v>
      </c>
      <c r="AX93">
        <v>1.42</v>
      </c>
      <c r="AY93">
        <v>49.56</v>
      </c>
      <c r="AZ93">
        <v>0.77</v>
      </c>
      <c r="BA93">
        <v>0.4</v>
      </c>
      <c r="BB93">
        <v>0.52</v>
      </c>
      <c r="BC93">
        <v>0.96</v>
      </c>
      <c r="BD93">
        <v>0.96</v>
      </c>
      <c r="BE93">
        <v>1.01</v>
      </c>
      <c r="BF93">
        <v>0.82</v>
      </c>
      <c r="BG93">
        <v>0.61</v>
      </c>
      <c r="BH93">
        <v>0.61</v>
      </c>
      <c r="BI93">
        <v>2.89</v>
      </c>
      <c r="BJ93">
        <v>0</v>
      </c>
      <c r="BK93">
        <v>24.06</v>
      </c>
      <c r="BL93">
        <v>22.69</v>
      </c>
      <c r="BM93">
        <v>60.14</v>
      </c>
      <c r="BN93">
        <v>0</v>
      </c>
      <c r="BO93">
        <v>0</v>
      </c>
      <c r="BP93">
        <v>0</v>
      </c>
      <c r="BQ93">
        <v>0</v>
      </c>
    </row>
    <row r="94" spans="7:69">
      <c r="G94" t="s">
        <v>136</v>
      </c>
      <c r="H94" s="115">
        <v>605.17000000000007</v>
      </c>
      <c r="I94" s="88">
        <v>366.43</v>
      </c>
      <c r="J94" s="88">
        <v>360.52</v>
      </c>
      <c r="K94" s="88">
        <v>0.96</v>
      </c>
      <c r="L94" s="88">
        <v>1.42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12.7</v>
      </c>
      <c r="X94">
        <v>2.89</v>
      </c>
      <c r="Y94">
        <v>12.7</v>
      </c>
      <c r="Z94">
        <v>7.27</v>
      </c>
      <c r="AA94">
        <v>28.41</v>
      </c>
      <c r="AB94">
        <v>0.96</v>
      </c>
      <c r="AC94">
        <v>0</v>
      </c>
      <c r="AD94">
        <v>166.72</v>
      </c>
      <c r="AE94">
        <v>94.19</v>
      </c>
      <c r="AF94">
        <v>68.849999999999994</v>
      </c>
      <c r="AG94">
        <v>31.4</v>
      </c>
      <c r="AH94">
        <v>22.95</v>
      </c>
      <c r="AI94">
        <v>59.55</v>
      </c>
      <c r="AJ94">
        <v>0</v>
      </c>
      <c r="AK94">
        <v>0.77</v>
      </c>
      <c r="AL94">
        <v>49.56</v>
      </c>
      <c r="AM94">
        <v>80.83</v>
      </c>
      <c r="AN94">
        <v>21.65</v>
      </c>
      <c r="AO94">
        <v>14.43</v>
      </c>
      <c r="AP94">
        <v>14.43</v>
      </c>
      <c r="AQ94">
        <v>27.38</v>
      </c>
      <c r="AR94">
        <v>21.72</v>
      </c>
      <c r="AS94">
        <v>66.959999999999994</v>
      </c>
      <c r="AT94">
        <v>37.799999999999997</v>
      </c>
      <c r="AU94">
        <v>96.23</v>
      </c>
      <c r="AV94">
        <v>190.16</v>
      </c>
      <c r="AW94">
        <v>36.57</v>
      </c>
      <c r="AX94">
        <v>1.42</v>
      </c>
      <c r="AY94">
        <v>49.56</v>
      </c>
      <c r="AZ94">
        <v>0.77</v>
      </c>
      <c r="BA94">
        <v>0.4</v>
      </c>
      <c r="BB94">
        <v>0.52</v>
      </c>
      <c r="BC94">
        <v>0.96</v>
      </c>
      <c r="BD94">
        <v>0.96</v>
      </c>
      <c r="BE94">
        <v>1.01</v>
      </c>
      <c r="BF94">
        <v>0.82</v>
      </c>
      <c r="BG94">
        <v>0.61</v>
      </c>
      <c r="BH94">
        <v>0.61</v>
      </c>
      <c r="BI94">
        <v>2.89</v>
      </c>
      <c r="BJ94">
        <v>0</v>
      </c>
      <c r="BK94">
        <v>24.06</v>
      </c>
      <c r="BL94">
        <v>22.69</v>
      </c>
      <c r="BM94">
        <v>60.14</v>
      </c>
      <c r="BN94">
        <v>0</v>
      </c>
      <c r="BO94">
        <v>0</v>
      </c>
      <c r="BP94">
        <v>0</v>
      </c>
      <c r="BQ94">
        <v>0</v>
      </c>
    </row>
    <row r="95" spans="7:69">
      <c r="G95" t="s">
        <v>137</v>
      </c>
      <c r="H95" s="115">
        <v>605.17000000000007</v>
      </c>
      <c r="I95" s="88">
        <v>366.39000000000004</v>
      </c>
      <c r="J95" s="88">
        <v>360.52</v>
      </c>
      <c r="K95" s="88">
        <v>0.96</v>
      </c>
      <c r="L95" s="88">
        <v>1.42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12.7</v>
      </c>
      <c r="X95">
        <v>2.89</v>
      </c>
      <c r="Y95">
        <v>12.7</v>
      </c>
      <c r="Z95">
        <v>7.27</v>
      </c>
      <c r="AA95">
        <v>28.41</v>
      </c>
      <c r="AB95">
        <v>0.96</v>
      </c>
      <c r="AC95">
        <v>0</v>
      </c>
      <c r="AD95">
        <v>166.72</v>
      </c>
      <c r="AE95">
        <v>94.19</v>
      </c>
      <c r="AF95">
        <v>68.849999999999994</v>
      </c>
      <c r="AG95">
        <v>31.4</v>
      </c>
      <c r="AH95">
        <v>22.95</v>
      </c>
      <c r="AI95">
        <v>59.55</v>
      </c>
      <c r="AJ95">
        <v>0</v>
      </c>
      <c r="AK95">
        <v>0.77</v>
      </c>
      <c r="AL95">
        <v>49.56</v>
      </c>
      <c r="AM95">
        <v>80.83</v>
      </c>
      <c r="AN95">
        <v>21.65</v>
      </c>
      <c r="AO95">
        <v>14.43</v>
      </c>
      <c r="AP95">
        <v>14.43</v>
      </c>
      <c r="AQ95">
        <v>27.38</v>
      </c>
      <c r="AR95">
        <v>21.72</v>
      </c>
      <c r="AS95">
        <v>66.959999999999994</v>
      </c>
      <c r="AT95">
        <v>37.799999999999997</v>
      </c>
      <c r="AU95">
        <v>96.23</v>
      </c>
      <c r="AV95">
        <v>190.16</v>
      </c>
      <c r="AW95">
        <v>36.57</v>
      </c>
      <c r="AX95">
        <v>1.42</v>
      </c>
      <c r="AY95">
        <v>49.56</v>
      </c>
      <c r="AZ95">
        <v>0.77</v>
      </c>
      <c r="BA95">
        <v>0.4</v>
      </c>
      <c r="BB95">
        <v>0.52</v>
      </c>
      <c r="BC95">
        <v>0.96</v>
      </c>
      <c r="BD95">
        <v>0.92</v>
      </c>
      <c r="BE95">
        <v>1.01</v>
      </c>
      <c r="BF95">
        <v>0.82</v>
      </c>
      <c r="BG95">
        <v>0.61</v>
      </c>
      <c r="BH95">
        <v>0.61</v>
      </c>
      <c r="BI95">
        <v>2.89</v>
      </c>
      <c r="BJ95">
        <v>0</v>
      </c>
      <c r="BK95">
        <v>24.06</v>
      </c>
      <c r="BL95">
        <v>22.69</v>
      </c>
      <c r="BM95">
        <v>60.14</v>
      </c>
      <c r="BN95">
        <v>0</v>
      </c>
      <c r="BO95">
        <v>0</v>
      </c>
      <c r="BP95">
        <v>0</v>
      </c>
      <c r="BQ95">
        <v>0</v>
      </c>
    </row>
    <row r="96" spans="7:69">
      <c r="G96" t="s">
        <v>138</v>
      </c>
      <c r="H96" s="115">
        <v>605.17000000000007</v>
      </c>
      <c r="I96" s="88">
        <v>366.39000000000004</v>
      </c>
      <c r="J96" s="88">
        <v>360.52</v>
      </c>
      <c r="K96" s="88">
        <v>0.96</v>
      </c>
      <c r="L96" s="88">
        <v>1.42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12.7</v>
      </c>
      <c r="X96">
        <v>2.89</v>
      </c>
      <c r="Y96">
        <v>12.7</v>
      </c>
      <c r="Z96">
        <v>7.27</v>
      </c>
      <c r="AA96">
        <v>28.41</v>
      </c>
      <c r="AB96">
        <v>0.96</v>
      </c>
      <c r="AC96">
        <v>0</v>
      </c>
      <c r="AD96">
        <v>166.72</v>
      </c>
      <c r="AE96">
        <v>94.19</v>
      </c>
      <c r="AF96">
        <v>68.849999999999994</v>
      </c>
      <c r="AG96">
        <v>31.4</v>
      </c>
      <c r="AH96">
        <v>22.95</v>
      </c>
      <c r="AI96">
        <v>59.55</v>
      </c>
      <c r="AJ96">
        <v>0</v>
      </c>
      <c r="AK96">
        <v>0.77</v>
      </c>
      <c r="AL96">
        <v>49.56</v>
      </c>
      <c r="AM96">
        <v>80.83</v>
      </c>
      <c r="AN96">
        <v>21.65</v>
      </c>
      <c r="AO96">
        <v>14.43</v>
      </c>
      <c r="AP96">
        <v>14.43</v>
      </c>
      <c r="AQ96">
        <v>27.38</v>
      </c>
      <c r="AR96">
        <v>21.72</v>
      </c>
      <c r="AS96">
        <v>66.959999999999994</v>
      </c>
      <c r="AT96">
        <v>37.799999999999997</v>
      </c>
      <c r="AU96">
        <v>96.23</v>
      </c>
      <c r="AV96">
        <v>190.16</v>
      </c>
      <c r="AW96">
        <v>36.57</v>
      </c>
      <c r="AX96">
        <v>1.42</v>
      </c>
      <c r="AY96">
        <v>49.56</v>
      </c>
      <c r="AZ96">
        <v>0.77</v>
      </c>
      <c r="BA96">
        <v>0.4</v>
      </c>
      <c r="BB96">
        <v>0.52</v>
      </c>
      <c r="BC96">
        <v>0.96</v>
      </c>
      <c r="BD96">
        <v>0.92</v>
      </c>
      <c r="BE96">
        <v>1.01</v>
      </c>
      <c r="BF96">
        <v>0.82</v>
      </c>
      <c r="BG96">
        <v>0.61</v>
      </c>
      <c r="BH96">
        <v>0.61</v>
      </c>
      <c r="BI96">
        <v>2.89</v>
      </c>
      <c r="BJ96">
        <v>0</v>
      </c>
      <c r="BK96">
        <v>24.06</v>
      </c>
      <c r="BL96">
        <v>22.69</v>
      </c>
      <c r="BM96">
        <v>60.14</v>
      </c>
      <c r="BN96">
        <v>0</v>
      </c>
      <c r="BO96">
        <v>0</v>
      </c>
      <c r="BP96">
        <v>0</v>
      </c>
      <c r="BQ96">
        <v>0</v>
      </c>
    </row>
    <row r="97" spans="1:133">
      <c r="G97" t="s">
        <v>139</v>
      </c>
      <c r="H97" s="115">
        <v>605.17000000000007</v>
      </c>
      <c r="I97" s="88">
        <v>366.39000000000004</v>
      </c>
      <c r="J97" s="88">
        <v>360.52</v>
      </c>
      <c r="K97" s="88">
        <v>0.96</v>
      </c>
      <c r="L97" s="88">
        <v>1.42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12.7</v>
      </c>
      <c r="X97">
        <v>2.89</v>
      </c>
      <c r="Y97">
        <v>12.7</v>
      </c>
      <c r="Z97">
        <v>7.27</v>
      </c>
      <c r="AA97">
        <v>28.41</v>
      </c>
      <c r="AB97">
        <v>0.96</v>
      </c>
      <c r="AC97">
        <v>0</v>
      </c>
      <c r="AD97">
        <v>166.72</v>
      </c>
      <c r="AE97">
        <v>94.19</v>
      </c>
      <c r="AF97">
        <v>68.849999999999994</v>
      </c>
      <c r="AG97">
        <v>31.4</v>
      </c>
      <c r="AH97">
        <v>22.95</v>
      </c>
      <c r="AI97">
        <v>59.55</v>
      </c>
      <c r="AJ97">
        <v>0</v>
      </c>
      <c r="AK97">
        <v>0.77</v>
      </c>
      <c r="AL97">
        <v>49.56</v>
      </c>
      <c r="AM97">
        <v>80.83</v>
      </c>
      <c r="AN97">
        <v>21.65</v>
      </c>
      <c r="AO97">
        <v>14.43</v>
      </c>
      <c r="AP97">
        <v>14.43</v>
      </c>
      <c r="AQ97">
        <v>27.38</v>
      </c>
      <c r="AR97">
        <v>21.72</v>
      </c>
      <c r="AS97">
        <v>66.959999999999994</v>
      </c>
      <c r="AT97">
        <v>37.799999999999997</v>
      </c>
      <c r="AU97">
        <v>96.23</v>
      </c>
      <c r="AV97">
        <v>190.16</v>
      </c>
      <c r="AW97">
        <v>36.57</v>
      </c>
      <c r="AX97">
        <v>1.42</v>
      </c>
      <c r="AY97">
        <v>49.56</v>
      </c>
      <c r="AZ97">
        <v>0.77</v>
      </c>
      <c r="BA97">
        <v>0.4</v>
      </c>
      <c r="BB97">
        <v>0.52</v>
      </c>
      <c r="BC97">
        <v>0.96</v>
      </c>
      <c r="BD97">
        <v>0.92</v>
      </c>
      <c r="BE97">
        <v>1.01</v>
      </c>
      <c r="BF97">
        <v>0.82</v>
      </c>
      <c r="BG97">
        <v>0.61</v>
      </c>
      <c r="BH97">
        <v>0.61</v>
      </c>
      <c r="BI97">
        <v>2.89</v>
      </c>
      <c r="BJ97">
        <v>0</v>
      </c>
      <c r="BK97">
        <v>24.06</v>
      </c>
      <c r="BL97">
        <v>22.69</v>
      </c>
      <c r="BM97">
        <v>60.14</v>
      </c>
      <c r="BN97">
        <v>0</v>
      </c>
      <c r="BO97">
        <v>0</v>
      </c>
      <c r="BP97">
        <v>0</v>
      </c>
      <c r="BQ97">
        <v>0</v>
      </c>
    </row>
    <row r="98" spans="1:133">
      <c r="G98" t="s">
        <v>140</v>
      </c>
      <c r="H98" s="115">
        <v>605.17000000000007</v>
      </c>
      <c r="I98" s="88">
        <v>366.39000000000004</v>
      </c>
      <c r="J98" s="88">
        <v>360.52</v>
      </c>
      <c r="K98" s="88">
        <v>0.96</v>
      </c>
      <c r="L98" s="88">
        <v>1.42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12.7</v>
      </c>
      <c r="X98">
        <v>2.89</v>
      </c>
      <c r="Y98">
        <v>12.7</v>
      </c>
      <c r="Z98">
        <v>7.27</v>
      </c>
      <c r="AA98">
        <v>28.41</v>
      </c>
      <c r="AB98">
        <v>0.96</v>
      </c>
      <c r="AC98">
        <v>0</v>
      </c>
      <c r="AD98">
        <v>166.72</v>
      </c>
      <c r="AE98">
        <v>94.19</v>
      </c>
      <c r="AF98">
        <v>68.849999999999994</v>
      </c>
      <c r="AG98">
        <v>31.4</v>
      </c>
      <c r="AH98">
        <v>22.95</v>
      </c>
      <c r="AI98">
        <v>59.55</v>
      </c>
      <c r="AJ98">
        <v>0</v>
      </c>
      <c r="AK98">
        <v>0.77</v>
      </c>
      <c r="AL98">
        <v>49.56</v>
      </c>
      <c r="AM98">
        <v>80.83</v>
      </c>
      <c r="AN98">
        <v>21.65</v>
      </c>
      <c r="AO98">
        <v>14.43</v>
      </c>
      <c r="AP98">
        <v>14.43</v>
      </c>
      <c r="AQ98">
        <v>27.38</v>
      </c>
      <c r="AR98">
        <v>21.72</v>
      </c>
      <c r="AS98">
        <v>66.959999999999994</v>
      </c>
      <c r="AT98">
        <v>37.799999999999997</v>
      </c>
      <c r="AU98">
        <v>96.23</v>
      </c>
      <c r="AV98">
        <v>190.16</v>
      </c>
      <c r="AW98">
        <v>36.57</v>
      </c>
      <c r="AX98">
        <v>1.42</v>
      </c>
      <c r="AY98">
        <v>49.56</v>
      </c>
      <c r="AZ98">
        <v>0.77</v>
      </c>
      <c r="BA98">
        <v>0.4</v>
      </c>
      <c r="BB98">
        <v>0.52</v>
      </c>
      <c r="BC98">
        <v>0.96</v>
      </c>
      <c r="BD98">
        <v>0.92</v>
      </c>
      <c r="BE98">
        <v>1.01</v>
      </c>
      <c r="BF98">
        <v>0.82</v>
      </c>
      <c r="BG98">
        <v>0.61</v>
      </c>
      <c r="BH98">
        <v>0.61</v>
      </c>
      <c r="BI98">
        <v>2.89</v>
      </c>
      <c r="BJ98">
        <v>0</v>
      </c>
      <c r="BK98">
        <v>24.06</v>
      </c>
      <c r="BL98">
        <v>22.69</v>
      </c>
      <c r="BM98">
        <v>60.14</v>
      </c>
      <c r="BN98">
        <v>0</v>
      </c>
      <c r="BO98">
        <v>0</v>
      </c>
      <c r="BP98">
        <v>0</v>
      </c>
      <c r="B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14.884989999999991</v>
      </c>
      <c r="I99" s="111">
        <f t="shared" ref="I99:BU99" si="1">SUM(I3:I98)/4000</f>
        <v>7.3996974999999958</v>
      </c>
      <c r="J99" s="111">
        <f t="shared" si="1"/>
        <v>8.8255124999999932</v>
      </c>
      <c r="K99" s="111">
        <f t="shared" si="1"/>
        <v>0.19629000000000027</v>
      </c>
      <c r="L99" s="111">
        <f t="shared" si="1"/>
        <v>5.4299999999999828E-2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0.55403249999999926</v>
      </c>
      <c r="X99">
        <f t="shared" si="1"/>
        <v>6.9359999999999825E-2</v>
      </c>
      <c r="Y99">
        <f t="shared" si="1"/>
        <v>0.22860000000000028</v>
      </c>
      <c r="Z99">
        <f t="shared" si="1"/>
        <v>0.17039999999999975</v>
      </c>
      <c r="AA99">
        <f t="shared" si="1"/>
        <v>0.68183999999999978</v>
      </c>
      <c r="AB99">
        <f t="shared" si="1"/>
        <v>2.3039999999999967E-2</v>
      </c>
      <c r="AC99">
        <f t="shared" si="1"/>
        <v>0.49078999999999912</v>
      </c>
      <c r="AD99">
        <f t="shared" si="1"/>
        <v>4.0012799999999933</v>
      </c>
      <c r="AE99">
        <f t="shared" si="1"/>
        <v>0.7535200000000003</v>
      </c>
      <c r="AF99">
        <f t="shared" si="1"/>
        <v>0.55079999999999973</v>
      </c>
      <c r="AG99">
        <f t="shared" si="1"/>
        <v>0.25119999999999987</v>
      </c>
      <c r="AH99">
        <f t="shared" si="1"/>
        <v>0.18360000000000004</v>
      </c>
      <c r="AI99">
        <f t="shared" si="1"/>
        <v>1.4292000000000025</v>
      </c>
      <c r="AJ99">
        <f t="shared" si="1"/>
        <v>0.17324999999999999</v>
      </c>
      <c r="AK99">
        <f t="shared" si="1"/>
        <v>1.8520000000000005E-2</v>
      </c>
      <c r="AL99">
        <f t="shared" si="1"/>
        <v>1.1894400000000005</v>
      </c>
      <c r="AM99">
        <f t="shared" si="1"/>
        <v>1.9399199999999988</v>
      </c>
      <c r="AN99">
        <f t="shared" si="1"/>
        <v>0.51960000000000095</v>
      </c>
      <c r="AO99">
        <f t="shared" si="1"/>
        <v>0.34632000000000002</v>
      </c>
      <c r="AP99">
        <f t="shared" si="1"/>
        <v>0.12987000000000004</v>
      </c>
      <c r="AQ99">
        <f t="shared" si="1"/>
        <v>0.65712000000000159</v>
      </c>
      <c r="AR99">
        <f t="shared" si="1"/>
        <v>0.52128000000000041</v>
      </c>
      <c r="AS99">
        <f t="shared" si="1"/>
        <v>1.0852599999999999</v>
      </c>
      <c r="AT99">
        <f t="shared" si="1"/>
        <v>0.90720000000000145</v>
      </c>
      <c r="AU99">
        <f t="shared" si="1"/>
        <v>2.3095199999999947</v>
      </c>
      <c r="AV99">
        <f t="shared" si="1"/>
        <v>4.5638399999999972</v>
      </c>
      <c r="AW99">
        <f t="shared" si="1"/>
        <v>0.87768000000000135</v>
      </c>
      <c r="AX99">
        <f t="shared" si="1"/>
        <v>5.4299999999999828E-2</v>
      </c>
      <c r="AY99">
        <f t="shared" si="1"/>
        <v>1.1894400000000005</v>
      </c>
      <c r="AZ99">
        <f t="shared" si="1"/>
        <v>2.0759999999999976E-2</v>
      </c>
      <c r="BA99">
        <f t="shared" si="1"/>
        <v>9.5999999999999818E-3</v>
      </c>
      <c r="BB99">
        <f t="shared" si="1"/>
        <v>1.2480000000000022E-2</v>
      </c>
      <c r="BC99">
        <f t="shared" si="1"/>
        <v>2.3039999999999967E-2</v>
      </c>
      <c r="BD99">
        <f t="shared" si="1"/>
        <v>2.2089999999999971E-2</v>
      </c>
      <c r="BE99">
        <f t="shared" si="1"/>
        <v>2.4240000000000029E-2</v>
      </c>
      <c r="BF99">
        <f t="shared" si="1"/>
        <v>2.1709999999999979E-2</v>
      </c>
      <c r="BG99">
        <f t="shared" si="1"/>
        <v>1.463999999999999E-2</v>
      </c>
      <c r="BH99">
        <f t="shared" si="1"/>
        <v>1.4179999999999989E-2</v>
      </c>
      <c r="BI99">
        <f t="shared" si="1"/>
        <v>3.1790000000000006E-2</v>
      </c>
      <c r="BJ99">
        <f t="shared" si="1"/>
        <v>3.7569999999999978E-2</v>
      </c>
      <c r="BK99">
        <f t="shared" si="1"/>
        <v>0.57743999999999907</v>
      </c>
      <c r="BL99">
        <f t="shared" si="1"/>
        <v>0.54456000000000093</v>
      </c>
      <c r="BM99">
        <f t="shared" si="1"/>
        <v>2.3248799999999985</v>
      </c>
      <c r="BN99">
        <f t="shared" si="1"/>
        <v>0.79904750000000002</v>
      </c>
      <c r="BO99">
        <f t="shared" si="1"/>
        <v>0.29868000000000006</v>
      </c>
      <c r="BP99">
        <f t="shared" si="1"/>
        <v>0.49970249999999994</v>
      </c>
      <c r="BQ99">
        <f t="shared" si="1"/>
        <v>0.2141575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2022-08-02T11:13:20Z</dcterms:modified>
</cp:coreProperties>
</file>